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(3)'!$A$1:$J$55</definedName>
  </definedNames>
  <calcPr calcId="125725"/>
</workbook>
</file>

<file path=xl/calcChain.xml><?xml version="1.0" encoding="utf-8"?>
<calcChain xmlns="http://schemas.openxmlformats.org/spreadsheetml/2006/main">
  <c r="J41" i="21952"/>
  <c r="J13"/>
  <c r="J12" s="1"/>
  <c r="J11" s="1"/>
  <c r="J21"/>
  <c r="J30"/>
  <c r="J34"/>
  <c r="J27"/>
  <c r="J18"/>
  <c r="J8"/>
  <c r="J29" l="1"/>
  <c r="J7"/>
  <c r="J6" l="1"/>
  <c r="J40"/>
  <c r="J55" s="1"/>
</calcChain>
</file>

<file path=xl/sharedStrings.xml><?xml version="1.0" encoding="utf-8"?>
<sst xmlns="http://schemas.openxmlformats.org/spreadsheetml/2006/main" count="418" uniqueCount="126">
  <si>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</si>
  <si>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</si>
  <si>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</si>
  <si>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</si>
  <si>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</si>
  <si>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</si>
  <si>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</si>
  <si>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</si>
  <si>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</si>
  <si>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</si>
  <si>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</si>
  <si>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</si>
  <si>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</si>
  <si>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</si>
  <si>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</si>
  <si>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</si>
  <si>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</si>
  <si>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</si>
  <si>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</si>
  <si>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</si>
  <si>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</si>
  <si>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</si>
  <si>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</si>
  <si>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</si>
  <si>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</si>
  <si>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</si>
  <si>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</si>
  <si>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</si>
  <si>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</si>
  <si>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</si>
  <si>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</si>
  <si>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</si>
  <si>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</si>
  <si>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010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</si>
  <si>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</si>
  <si>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</si>
  <si>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</si>
  <si>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</si>
  <si>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</si>
  <si>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</si>
  <si>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</si>
  <si>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</si>
  <si>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</si>
  <si>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</si>
  <si>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030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</si>
  <si>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</si>
  <si>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</si>
  <si>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</si>
  <si>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</si>
  <si>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ИТОГО ДОХОДОВ:</t>
  </si>
  <si>
    <t>2</t>
  </si>
  <si>
    <t>БЕЗВОЗМЕЗДНЫЕ ПОСТУПЛЕНИЯ</t>
  </si>
  <si>
    <t>ВСЕГО ДОХОДОВ:</t>
  </si>
  <si>
    <t>050</t>
  </si>
  <si>
    <t>Прочие доходы  бюджетов муниципальных районов от оказания платных услуг и компенсации затрат государства</t>
  </si>
  <si>
    <t>151</t>
  </si>
  <si>
    <t>Дотации на обеспечение сбалансированности бюджетов поселений</t>
  </si>
  <si>
    <t>17</t>
  </si>
  <si>
    <t>180</t>
  </si>
  <si>
    <t>021</t>
  </si>
  <si>
    <t>013</t>
  </si>
  <si>
    <t>10</t>
  </si>
  <si>
    <t>Налог на имущество физических лиц</t>
  </si>
  <si>
    <t>Земельный налог взимаемый по ставке,установленной п/п1 п.1 ст. 394НК, зачисляемый в бюджет поселений</t>
  </si>
  <si>
    <t>Земельный налог взимаемый по ставке,установленной п/п1 п.2 ст. 394НК, зачисляемый в бюджет поселений</t>
  </si>
  <si>
    <t>020</t>
  </si>
  <si>
    <t>834</t>
  </si>
  <si>
    <t>023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</si>
  <si>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</si>
  <si>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</si>
  <si>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</si>
  <si>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</si>
  <si>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853</t>
  </si>
  <si>
    <t>Налоги и сборы отмененные</t>
  </si>
  <si>
    <t>024</t>
  </si>
  <si>
    <t>Прочие поступления от использования имущества, находящегося в собственности поселения</t>
  </si>
  <si>
    <t>Дотация на выравнивание уровня бюджетной обеспеченности за счет средств краевого бюджета</t>
  </si>
  <si>
    <t>МБТ на реализацию полномочий по созданию административной комиссии</t>
  </si>
  <si>
    <t>МБТ на санитарную обработку земельных участков</t>
  </si>
  <si>
    <t>14</t>
  </si>
  <si>
    <t>430</t>
  </si>
  <si>
    <t>Доходы от продажи земельных участков</t>
  </si>
  <si>
    <t>МБТ на финансирование и(или) софинансирование расходов на разработку проектов организации дорожного движения</t>
  </si>
  <si>
    <t>МБТ на организацию общественных работ</t>
  </si>
  <si>
    <t>МБТ на  аккарицидные обработки  мест массового отдыха нселения</t>
  </si>
  <si>
    <t>Дотация на выравнивание уровня бюджетной обеспеченности за счет средств районного фонда финансовой поддержки</t>
  </si>
  <si>
    <t>Сумма, тыс.рублей           2014г</t>
  </si>
  <si>
    <t>Прочие неналоговые доходы бюджетов поселения</t>
  </si>
  <si>
    <t>НАЛОГИ НА ТОВАРЫ(РАБОТЫ,УСЛУГИ),РЕАЛИЗУЕМЫЕ НА ТЕРИТОРИИ РФ</t>
  </si>
  <si>
    <t>Налог на добавленную стоимость на тоавры(работы, услуги), реализуемые на территории РФ</t>
  </si>
  <si>
    <t>Акцизы по подакцизным товарам, производимым на территории РФ</t>
  </si>
  <si>
    <t>230</t>
  </si>
  <si>
    <t>Доходы от уплаты акцизов на дизельное топливо, зачисляемое в консолидированный бюджет субъектов РФ</t>
  </si>
  <si>
    <t>240</t>
  </si>
  <si>
    <t>250</t>
  </si>
  <si>
    <t>260</t>
  </si>
  <si>
    <t>Доходы от уплаты акцизов на моторные масла для дизельных и(или) карбюраторных(инжекторных) двигателей, зачисляемое в консолидированный бюджет субъектов РФ</t>
  </si>
  <si>
    <t>Доходы от уплаты акцизов на автомобильный бензин, производимый на территории РФ, зачисляемое в консолидированный бюджет субъектов РФ</t>
  </si>
  <si>
    <t>Доходы от уплаты акцизов на прямогонный бензин, производимый на территории РФ, зачисляемое в консолидированный бюджет субъектов РФ</t>
  </si>
  <si>
    <t>МБТ на текущий ремонт и содержание учреждений образования</t>
  </si>
  <si>
    <t>7601</t>
  </si>
  <si>
    <t>2711</t>
  </si>
  <si>
    <t>7555</t>
  </si>
  <si>
    <t>5118</t>
  </si>
  <si>
    <t>7514</t>
  </si>
  <si>
    <t>0613</t>
  </si>
  <si>
    <t>0304</t>
  </si>
  <si>
    <t>0306</t>
  </si>
  <si>
    <t>0307</t>
  </si>
  <si>
    <t>0309</t>
  </si>
  <si>
    <t>100</t>
  </si>
  <si>
    <t>7508</t>
  </si>
  <si>
    <t>Прочие МБТ на содержание дорог общего пользования сельских поселений</t>
  </si>
  <si>
    <t>035</t>
  </si>
  <si>
    <t>16</t>
  </si>
  <si>
    <t>Денежные взыскания, штрафы</t>
  </si>
  <si>
    <t>51</t>
  </si>
  <si>
    <t>040</t>
  </si>
  <si>
    <t>140</t>
  </si>
  <si>
    <t>Денежные взыскания, штрафы, установленные законами субъектов РФ  за несоблюдение муниципальных правовых актов</t>
  </si>
  <si>
    <t>1021</t>
  </si>
  <si>
    <t>МБТ на частичное финансирование расходов на региональные выплаты, обеспечивающие уровень заработной платы не ниже размера минимальной заработной платы</t>
  </si>
  <si>
    <t xml:space="preserve">Доходы бюджета Сотниковского сельсовета сельсовета за 9 месяцев   2014 года </t>
  </si>
  <si>
    <t>7423</t>
  </si>
  <si>
    <t>Прочие МБТ на реализацию мероприятий по проведению обязательных энергетических обследований</t>
  </si>
  <si>
    <t xml:space="preserve">     Приложение №2  к Постановлению   № 100 -п от  10 . 11.2014 г.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</si>
</sst>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1" fillId="0" borderId="5" xfId="0" applyNumberFormat="1" applyFont="1" applyBorder="1"/>
    <xf numFmtId="49" fontId="2" fillId="0" borderId="5" xfId="0" applyNumberFormat="1" applyFont="1" applyBorder="1"/>
    <xf numFmtId="49" fontId="1" fillId="0" borderId="8" xfId="0" applyNumberFormat="1" applyFont="1" applyBorder="1"/>
    <xf numFmtId="0" fontId="8" fillId="0" borderId="0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2" fillId="0" borderId="7" xfId="0" applyNumberFormat="1" applyFont="1" applyBorder="1"/>
    <xf numFmtId="49" fontId="1" fillId="0" borderId="7" xfId="0" applyNumberFormat="1" applyFont="1" applyBorder="1"/>
    <xf numFmtId="49" fontId="1" fillId="0" borderId="17" xfId="0" applyNumberFormat="1" applyFont="1" applyBorder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 applyBorder="1" applyAlignment="1"/>
    <xf numFmtId="2" fontId="6" fillId="0" borderId="0" xfId="0" applyNumberFormat="1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2" fillId="0" borderId="12" xfId="0" applyNumberFormat="1" applyFont="1" applyBorder="1"/>
    <xf numFmtId="164" fontId="1" fillId="0" borderId="12" xfId="0" applyNumberFormat="1" applyFont="1" applyBorder="1" applyAlignment="1">
      <alignment wrapText="1"/>
    </xf>
    <xf numFmtId="164" fontId="1" fillId="0" borderId="12" xfId="0" applyNumberFormat="1" applyFont="1" applyBorder="1"/>
    <xf numFmtId="0" fontId="1" fillId="0" borderId="20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6" fillId="0" borderId="19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7" fillId="0" borderId="23" xfId="0" applyFont="1" applyBorder="1" applyAlignment="1">
      <alignment horizontal="center" vertical="center" textRotation="180" wrapText="1"/>
    </xf>
    <xf numFmtId="0" fontId="7" fillId="0" borderId="24" xfId="0" applyFont="1" applyBorder="1" applyAlignment="1">
      <alignment horizontal="center" vertical="center" textRotation="180" wrapText="1"/>
    </xf>
    <xf numFmtId="0" fontId="7" fillId="0" borderId="25" xfId="0" applyFont="1" applyBorder="1" applyAlignment="1">
      <alignment horizontal="center" vertical="center" textRotation="180" wrapText="1"/>
    </xf>
    <xf numFmtId="0" fontId="7" fillId="0" borderId="26" xfId="0" applyFont="1" applyBorder="1" applyAlignment="1">
      <alignment horizontal="center" vertical="center" textRotation="180" wrapText="1"/>
    </xf>
    <xf numFmtId="164" fontId="1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49" fontId="1" fillId="0" borderId="24" xfId="0" applyNumberFormat="1" applyFont="1" applyBorder="1"/>
    <xf numFmtId="49" fontId="1" fillId="0" borderId="30" xfId="0" applyNumberFormat="1" applyFont="1" applyBorder="1"/>
    <xf numFmtId="49" fontId="1" fillId="0" borderId="18" xfId="0" applyNumberFormat="1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 horizontal="right"/>
    </xf>
    <xf numFmtId="49" fontId="2" fillId="0" borderId="6" xfId="0" applyNumberFormat="1" applyFont="1" applyBorder="1" applyAlignment="1"/>
    <xf numFmtId="49" fontId="2" fillId="0" borderId="9" xfId="0" applyNumberFormat="1" applyFont="1" applyBorder="1" applyAlignment="1"/>
    <xf numFmtId="49" fontId="2" fillId="0" borderId="17" xfId="0" applyNumberFormat="1" applyFont="1" applyBorder="1" applyAlignment="1"/>
    <xf numFmtId="49" fontId="6" fillId="0" borderId="27" xfId="0" applyNumberFormat="1" applyFont="1" applyBorder="1" applyAlignment="1"/>
    <xf numFmtId="49" fontId="6" fillId="0" borderId="28" xfId="0" applyNumberFormat="1" applyFont="1" applyBorder="1" applyAlignment="1"/>
    <xf numFmtId="49" fontId="6" fillId="0" borderId="29" xfId="0" applyNumberFormat="1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topLeftCell="C1" zoomScaleNormal="100" zoomScaleSheetLayoutView="100" workbookViewId="0">
      <selection activeCell="I16" sqref="I16"/>
    </sheetView>
  </sheetViews>
  <sheetFormatPr defaultRowHeight="12.75"/>
  <cols>
    <col min="1" max="1" width="3.85546875" customWidth="1"/>
    <col min="2" max="2" width="3.28515625" customWidth="1"/>
    <col min="3" max="3" width="3.140625" customWidth="1"/>
    <col min="4" max="5" width="4.28515625" customWidth="1"/>
    <col min="6" max="6" width="3.7109375" customWidth="1"/>
    <col min="7" max="7" width="5.140625" customWidth="1"/>
    <col min="8" max="8" width="3.7109375" customWidth="1"/>
    <col min="9" max="9" width="79.140625" customWidth="1"/>
    <col min="10" max="10" width="10.5703125" customWidth="1"/>
    <col min="11" max="11" width="10.28515625" customWidth="1"/>
  </cols>
  <sheetData>
    <row r="1" spans="1:11" ht="13.5" customHeight="1">
      <c r="A1" s="9"/>
      <c r="B1" s="10"/>
      <c r="C1" s="10"/>
      <c r="D1" s="10"/>
      <c r="E1" s="10"/>
      <c r="F1" s="10"/>
      <c r="G1" s="10"/>
      <c r="H1" s="10"/>
      <c r="I1" s="87" t="s">
        <v>125</v>
      </c>
      <c r="J1" s="88"/>
      <c r="K1" s="35"/>
    </row>
    <row r="2" spans="1:11">
      <c r="A2" s="11"/>
      <c r="B2" s="12"/>
      <c r="C2" s="12"/>
      <c r="D2" s="12"/>
      <c r="E2" s="13" t="s">
        <v>122</v>
      </c>
      <c r="F2" s="13"/>
      <c r="G2" s="13"/>
      <c r="H2" s="13"/>
      <c r="I2" s="13"/>
      <c r="J2" s="13"/>
      <c r="K2" s="45"/>
    </row>
    <row r="3" spans="1:11" ht="9.75" customHeight="1" thickBot="1">
      <c r="A3" s="34"/>
      <c r="B3" s="35"/>
      <c r="C3" s="35"/>
      <c r="D3" s="35"/>
      <c r="E3" s="35"/>
      <c r="F3" s="35"/>
      <c r="G3" s="35"/>
      <c r="H3" s="35"/>
      <c r="I3" s="23"/>
      <c r="J3" s="23"/>
      <c r="K3" s="35"/>
    </row>
    <row r="4" spans="1:11" ht="15" customHeight="1">
      <c r="A4" s="97" t="s">
        <v>0</v>
      </c>
      <c r="B4" s="98"/>
      <c r="C4" s="98"/>
      <c r="D4" s="98"/>
      <c r="E4" s="98"/>
      <c r="F4" s="98"/>
      <c r="G4" s="98"/>
      <c r="H4" s="99"/>
      <c r="I4" s="95" t="s">
        <v>1</v>
      </c>
      <c r="J4" s="100" t="s">
        <v>86</v>
      </c>
      <c r="K4" s="46"/>
    </row>
    <row r="5" spans="1:11" ht="69" customHeight="1" thickBot="1">
      <c r="A5" s="77" t="s">
        <v>2</v>
      </c>
      <c r="B5" s="78" t="s">
        <v>3</v>
      </c>
      <c r="C5" s="78" t="s">
        <v>4</v>
      </c>
      <c r="D5" s="78" t="s">
        <v>5</v>
      </c>
      <c r="E5" s="78" t="s">
        <v>6</v>
      </c>
      <c r="F5" s="78" t="s">
        <v>7</v>
      </c>
      <c r="G5" s="78" t="s">
        <v>8</v>
      </c>
      <c r="H5" s="79" t="s">
        <v>9</v>
      </c>
      <c r="I5" s="96"/>
      <c r="J5" s="101"/>
      <c r="K5" s="46"/>
    </row>
    <row r="6" spans="1:11" ht="12" customHeight="1">
      <c r="A6" s="74"/>
      <c r="B6" s="75"/>
      <c r="C6" s="75"/>
      <c r="D6" s="75"/>
      <c r="E6" s="75"/>
      <c r="F6" s="75"/>
      <c r="G6" s="75"/>
      <c r="H6" s="76"/>
      <c r="I6" s="24"/>
      <c r="J6" s="59">
        <f>J7+J29</f>
        <v>3304.3999999999996</v>
      </c>
      <c r="K6" s="47"/>
    </row>
    <row r="7" spans="1:11" ht="13.5" customHeight="1">
      <c r="A7" s="14"/>
      <c r="B7" s="6"/>
      <c r="C7" s="6"/>
      <c r="D7" s="6"/>
      <c r="E7" s="6"/>
      <c r="F7" s="6"/>
      <c r="G7" s="6"/>
      <c r="H7" s="36"/>
      <c r="I7" s="24" t="s">
        <v>10</v>
      </c>
      <c r="J7" s="60">
        <f>J8+J18+J21+J25+J28+J11</f>
        <v>1617.3999999999999</v>
      </c>
      <c r="K7" s="48"/>
    </row>
    <row r="8" spans="1:11" ht="13.5" customHeight="1">
      <c r="A8" s="15">
        <v>182</v>
      </c>
      <c r="B8" s="1">
        <v>1</v>
      </c>
      <c r="C8" s="1" t="s">
        <v>11</v>
      </c>
      <c r="D8" s="1" t="s">
        <v>12</v>
      </c>
      <c r="E8" s="1" t="s">
        <v>13</v>
      </c>
      <c r="F8" s="1" t="s">
        <v>12</v>
      </c>
      <c r="G8" s="1" t="s">
        <v>14</v>
      </c>
      <c r="H8" s="37" t="s">
        <v>13</v>
      </c>
      <c r="I8" s="25" t="s">
        <v>15</v>
      </c>
      <c r="J8" s="61">
        <f>J9+J10</f>
        <v>785.3</v>
      </c>
      <c r="K8" s="49"/>
    </row>
    <row r="9" spans="1:11" ht="17.25" customHeight="1">
      <c r="A9" s="16" t="s">
        <v>16</v>
      </c>
      <c r="B9" s="2" t="s">
        <v>17</v>
      </c>
      <c r="C9" s="2" t="s">
        <v>11</v>
      </c>
      <c r="D9" s="2" t="s">
        <v>11</v>
      </c>
      <c r="E9" s="2" t="s">
        <v>18</v>
      </c>
      <c r="F9" s="2" t="s">
        <v>19</v>
      </c>
      <c r="G9" s="2" t="s">
        <v>20</v>
      </c>
      <c r="H9" s="38" t="s">
        <v>21</v>
      </c>
      <c r="I9" s="26" t="s">
        <v>22</v>
      </c>
      <c r="J9" s="62"/>
      <c r="K9" s="50"/>
    </row>
    <row r="10" spans="1:11">
      <c r="A10" s="16" t="s">
        <v>16</v>
      </c>
      <c r="B10" s="2" t="s">
        <v>17</v>
      </c>
      <c r="C10" s="2" t="s">
        <v>11</v>
      </c>
      <c r="D10" s="2" t="s">
        <v>19</v>
      </c>
      <c r="E10" s="2" t="s">
        <v>59</v>
      </c>
      <c r="F10" s="2" t="s">
        <v>11</v>
      </c>
      <c r="G10" s="2" t="s">
        <v>20</v>
      </c>
      <c r="H10" s="38" t="s">
        <v>21</v>
      </c>
      <c r="I10" s="26" t="s">
        <v>23</v>
      </c>
      <c r="J10" s="62">
        <v>785.3</v>
      </c>
      <c r="K10" s="50"/>
    </row>
    <row r="11" spans="1:11">
      <c r="A11" s="15" t="s">
        <v>110</v>
      </c>
      <c r="B11" s="1" t="s">
        <v>17</v>
      </c>
      <c r="C11" s="1" t="s">
        <v>27</v>
      </c>
      <c r="D11" s="1" t="s">
        <v>12</v>
      </c>
      <c r="E11" s="1" t="s">
        <v>13</v>
      </c>
      <c r="F11" s="1" t="s">
        <v>12</v>
      </c>
      <c r="G11" s="1" t="s">
        <v>14</v>
      </c>
      <c r="H11" s="37" t="s">
        <v>13</v>
      </c>
      <c r="I11" s="25" t="s">
        <v>88</v>
      </c>
      <c r="J11" s="61">
        <f t="shared" ref="J11:J12" si="0">J12</f>
        <v>119.89999999999999</v>
      </c>
      <c r="K11" s="50"/>
    </row>
    <row r="12" spans="1:11">
      <c r="A12" s="16" t="s">
        <v>110</v>
      </c>
      <c r="B12" s="2" t="s">
        <v>17</v>
      </c>
      <c r="C12" s="2" t="s">
        <v>27</v>
      </c>
      <c r="D12" s="2" t="s">
        <v>12</v>
      </c>
      <c r="E12" s="2" t="s">
        <v>13</v>
      </c>
      <c r="F12" s="2" t="s">
        <v>11</v>
      </c>
      <c r="G12" s="2" t="s">
        <v>14</v>
      </c>
      <c r="H12" s="38" t="s">
        <v>21</v>
      </c>
      <c r="I12" s="26" t="s">
        <v>89</v>
      </c>
      <c r="J12" s="62">
        <f t="shared" si="0"/>
        <v>119.89999999999999</v>
      </c>
      <c r="K12" s="50"/>
    </row>
    <row r="13" spans="1:11">
      <c r="A13" s="16" t="s">
        <v>110</v>
      </c>
      <c r="B13" s="2" t="s">
        <v>17</v>
      </c>
      <c r="C13" s="2" t="s">
        <v>27</v>
      </c>
      <c r="D13" s="2" t="s">
        <v>19</v>
      </c>
      <c r="E13" s="2" t="s">
        <v>13</v>
      </c>
      <c r="F13" s="2" t="s">
        <v>11</v>
      </c>
      <c r="G13" s="2" t="s">
        <v>14</v>
      </c>
      <c r="H13" s="38" t="s">
        <v>21</v>
      </c>
      <c r="I13" s="26" t="s">
        <v>90</v>
      </c>
      <c r="J13" s="62">
        <f>J14+J15+J16+J17</f>
        <v>119.89999999999999</v>
      </c>
      <c r="K13" s="50"/>
    </row>
    <row r="14" spans="1:11" ht="22.5">
      <c r="A14" s="16" t="s">
        <v>110</v>
      </c>
      <c r="B14" s="2" t="s">
        <v>17</v>
      </c>
      <c r="C14" s="2" t="s">
        <v>27</v>
      </c>
      <c r="D14" s="2" t="s">
        <v>19</v>
      </c>
      <c r="E14" s="2" t="s">
        <v>91</v>
      </c>
      <c r="F14" s="2" t="s">
        <v>11</v>
      </c>
      <c r="G14" s="2" t="s">
        <v>14</v>
      </c>
      <c r="H14" s="38" t="s">
        <v>21</v>
      </c>
      <c r="I14" s="26" t="s">
        <v>92</v>
      </c>
      <c r="J14" s="62">
        <v>45.5</v>
      </c>
      <c r="K14" s="50"/>
    </row>
    <row r="15" spans="1:11" ht="22.5">
      <c r="A15" s="16" t="s">
        <v>110</v>
      </c>
      <c r="B15" s="2" t="s">
        <v>17</v>
      </c>
      <c r="C15" s="2" t="s">
        <v>27</v>
      </c>
      <c r="D15" s="2" t="s">
        <v>19</v>
      </c>
      <c r="E15" s="2" t="s">
        <v>93</v>
      </c>
      <c r="F15" s="2" t="s">
        <v>11</v>
      </c>
      <c r="G15" s="2" t="s">
        <v>14</v>
      </c>
      <c r="H15" s="38" t="s">
        <v>21</v>
      </c>
      <c r="I15" s="26" t="s">
        <v>96</v>
      </c>
      <c r="J15" s="62">
        <v>0.9</v>
      </c>
      <c r="K15" s="50"/>
    </row>
    <row r="16" spans="1:11" ht="22.5">
      <c r="A16" s="16" t="s">
        <v>110</v>
      </c>
      <c r="B16" s="2" t="s">
        <v>17</v>
      </c>
      <c r="C16" s="2" t="s">
        <v>27</v>
      </c>
      <c r="D16" s="2" t="s">
        <v>19</v>
      </c>
      <c r="E16" s="2" t="s">
        <v>94</v>
      </c>
      <c r="F16" s="2" t="s">
        <v>11</v>
      </c>
      <c r="G16" s="2" t="s">
        <v>14</v>
      </c>
      <c r="H16" s="38" t="s">
        <v>21</v>
      </c>
      <c r="I16" s="26" t="s">
        <v>97</v>
      </c>
      <c r="J16" s="62">
        <v>74.8</v>
      </c>
      <c r="K16" s="50"/>
    </row>
    <row r="17" spans="1:11" ht="22.5">
      <c r="A17" s="16" t="s">
        <v>110</v>
      </c>
      <c r="B17" s="2" t="s">
        <v>17</v>
      </c>
      <c r="C17" s="2" t="s">
        <v>27</v>
      </c>
      <c r="D17" s="2" t="s">
        <v>19</v>
      </c>
      <c r="E17" s="2" t="s">
        <v>95</v>
      </c>
      <c r="F17" s="2" t="s">
        <v>11</v>
      </c>
      <c r="G17" s="2" t="s">
        <v>14</v>
      </c>
      <c r="H17" s="38" t="s">
        <v>21</v>
      </c>
      <c r="I17" s="26" t="s">
        <v>98</v>
      </c>
      <c r="J17" s="62">
        <v>-1.3</v>
      </c>
      <c r="K17" s="50"/>
    </row>
    <row r="18" spans="1:11" ht="15" customHeight="1">
      <c r="A18" s="15" t="s">
        <v>16</v>
      </c>
      <c r="B18" s="1" t="s">
        <v>17</v>
      </c>
      <c r="C18" s="1" t="s">
        <v>24</v>
      </c>
      <c r="D18" s="1" t="s">
        <v>12</v>
      </c>
      <c r="E18" s="1" t="s">
        <v>13</v>
      </c>
      <c r="F18" s="1" t="s">
        <v>12</v>
      </c>
      <c r="G18" s="1" t="s">
        <v>14</v>
      </c>
      <c r="H18" s="37" t="s">
        <v>13</v>
      </c>
      <c r="I18" s="25" t="s">
        <v>25</v>
      </c>
      <c r="J18" s="61">
        <f>J19+J20</f>
        <v>51.4</v>
      </c>
      <c r="K18" s="49"/>
    </row>
    <row r="19" spans="1:11" ht="14.45" customHeight="1">
      <c r="A19" s="16" t="s">
        <v>16</v>
      </c>
      <c r="B19" s="2" t="s">
        <v>17</v>
      </c>
      <c r="C19" s="2" t="s">
        <v>24</v>
      </c>
      <c r="D19" s="2" t="s">
        <v>19</v>
      </c>
      <c r="E19" s="2" t="s">
        <v>13</v>
      </c>
      <c r="F19" s="2" t="s">
        <v>11</v>
      </c>
      <c r="G19" s="2" t="s">
        <v>20</v>
      </c>
      <c r="H19" s="38" t="s">
        <v>21</v>
      </c>
      <c r="I19" s="26" t="s">
        <v>26</v>
      </c>
      <c r="J19" s="62"/>
      <c r="K19" s="50"/>
    </row>
    <row r="20" spans="1:11">
      <c r="A20" s="16" t="s">
        <v>16</v>
      </c>
      <c r="B20" s="2" t="s">
        <v>17</v>
      </c>
      <c r="C20" s="2" t="s">
        <v>24</v>
      </c>
      <c r="D20" s="2" t="s">
        <v>27</v>
      </c>
      <c r="E20" s="2" t="s">
        <v>13</v>
      </c>
      <c r="F20" s="2" t="s">
        <v>11</v>
      </c>
      <c r="G20" s="2" t="s">
        <v>20</v>
      </c>
      <c r="H20" s="38" t="s">
        <v>21</v>
      </c>
      <c r="I20" s="26" t="s">
        <v>28</v>
      </c>
      <c r="J20" s="62">
        <v>51.4</v>
      </c>
      <c r="K20" s="50"/>
    </row>
    <row r="21" spans="1:11" ht="16.5" customHeight="1">
      <c r="A21" s="15" t="s">
        <v>16</v>
      </c>
      <c r="B21" s="1" t="s">
        <v>17</v>
      </c>
      <c r="C21" s="1" t="s">
        <v>29</v>
      </c>
      <c r="D21" s="1" t="s">
        <v>12</v>
      </c>
      <c r="E21" s="1" t="s">
        <v>13</v>
      </c>
      <c r="F21" s="1" t="s">
        <v>12</v>
      </c>
      <c r="G21" s="1" t="s">
        <v>14</v>
      </c>
      <c r="H21" s="37" t="s">
        <v>13</v>
      </c>
      <c r="I21" s="25" t="s">
        <v>30</v>
      </c>
      <c r="J21" s="61">
        <f>J22+J23+J24</f>
        <v>656.5</v>
      </c>
      <c r="K21" s="51"/>
    </row>
    <row r="22" spans="1:11">
      <c r="A22" s="16" t="s">
        <v>16</v>
      </c>
      <c r="B22" s="2" t="s">
        <v>17</v>
      </c>
      <c r="C22" s="2" t="s">
        <v>29</v>
      </c>
      <c r="D22" s="2" t="s">
        <v>11</v>
      </c>
      <c r="E22" s="2" t="s">
        <v>44</v>
      </c>
      <c r="F22" s="2" t="s">
        <v>61</v>
      </c>
      <c r="G22" s="2" t="s">
        <v>14</v>
      </c>
      <c r="H22" s="38" t="s">
        <v>21</v>
      </c>
      <c r="I22" s="26" t="s">
        <v>62</v>
      </c>
      <c r="J22" s="62">
        <v>39.6</v>
      </c>
      <c r="K22" s="52"/>
    </row>
    <row r="23" spans="1:11" ht="22.5">
      <c r="A23" s="16" t="s">
        <v>16</v>
      </c>
      <c r="B23" s="2" t="s">
        <v>17</v>
      </c>
      <c r="C23" s="2" t="s">
        <v>29</v>
      </c>
      <c r="D23" s="2" t="s">
        <v>29</v>
      </c>
      <c r="E23" s="2" t="s">
        <v>60</v>
      </c>
      <c r="F23" s="2" t="s">
        <v>61</v>
      </c>
      <c r="G23" s="2" t="s">
        <v>14</v>
      </c>
      <c r="H23" s="38" t="s">
        <v>21</v>
      </c>
      <c r="I23" s="26" t="s">
        <v>63</v>
      </c>
      <c r="J23" s="62">
        <v>460</v>
      </c>
      <c r="K23" s="52"/>
    </row>
    <row r="24" spans="1:11" ht="22.5">
      <c r="A24" s="16" t="s">
        <v>16</v>
      </c>
      <c r="B24" s="2" t="s">
        <v>17</v>
      </c>
      <c r="C24" s="2" t="s">
        <v>29</v>
      </c>
      <c r="D24" s="2" t="s">
        <v>29</v>
      </c>
      <c r="E24" s="2" t="s">
        <v>67</v>
      </c>
      <c r="F24" s="2" t="s">
        <v>61</v>
      </c>
      <c r="G24" s="2" t="s">
        <v>14</v>
      </c>
      <c r="H24" s="38" t="s">
        <v>21</v>
      </c>
      <c r="I24" s="26" t="s">
        <v>64</v>
      </c>
      <c r="J24" s="62">
        <v>156.9</v>
      </c>
      <c r="K24" s="52"/>
    </row>
    <row r="25" spans="1:11" ht="18.75" customHeight="1">
      <c r="A25" s="15" t="s">
        <v>66</v>
      </c>
      <c r="B25" s="1" t="s">
        <v>17</v>
      </c>
      <c r="C25" s="1" t="s">
        <v>31</v>
      </c>
      <c r="D25" s="1" t="s">
        <v>34</v>
      </c>
      <c r="E25" s="1" t="s">
        <v>13</v>
      </c>
      <c r="F25" s="1" t="s">
        <v>12</v>
      </c>
      <c r="G25" s="1" t="s">
        <v>14</v>
      </c>
      <c r="H25" s="37" t="s">
        <v>13</v>
      </c>
      <c r="I25" s="25" t="s">
        <v>32</v>
      </c>
      <c r="J25" s="61">
        <v>4.3</v>
      </c>
      <c r="K25" s="51"/>
    </row>
    <row r="26" spans="1:11" ht="30.75" customHeight="1">
      <c r="A26" s="16" t="s">
        <v>66</v>
      </c>
      <c r="B26" s="2" t="s">
        <v>17</v>
      </c>
      <c r="C26" s="2" t="s">
        <v>31</v>
      </c>
      <c r="D26" s="2" t="s">
        <v>34</v>
      </c>
      <c r="E26" s="2" t="s">
        <v>65</v>
      </c>
      <c r="F26" s="2" t="s">
        <v>11</v>
      </c>
      <c r="G26" s="2" t="s">
        <v>20</v>
      </c>
      <c r="H26" s="38" t="s">
        <v>21</v>
      </c>
      <c r="I26" s="26" t="s">
        <v>35</v>
      </c>
      <c r="J26" s="62">
        <v>4.3</v>
      </c>
      <c r="K26" s="52"/>
    </row>
    <row r="27" spans="1:11" ht="22.15" customHeight="1">
      <c r="A27" s="15" t="s">
        <v>16</v>
      </c>
      <c r="B27" s="1" t="s">
        <v>17</v>
      </c>
      <c r="C27" s="1" t="s">
        <v>37</v>
      </c>
      <c r="D27" s="1" t="s">
        <v>12</v>
      </c>
      <c r="E27" s="1" t="s">
        <v>13</v>
      </c>
      <c r="F27" s="1" t="s">
        <v>12</v>
      </c>
      <c r="G27" s="1" t="s">
        <v>14</v>
      </c>
      <c r="H27" s="37" t="s">
        <v>13</v>
      </c>
      <c r="I27" s="25" t="s">
        <v>38</v>
      </c>
      <c r="J27" s="61">
        <f>J28</f>
        <v>0</v>
      </c>
      <c r="K27" s="51"/>
    </row>
    <row r="28" spans="1:11" ht="16.149999999999999" customHeight="1">
      <c r="A28" s="16" t="s">
        <v>16</v>
      </c>
      <c r="B28" s="2" t="s">
        <v>17</v>
      </c>
      <c r="C28" s="2" t="s">
        <v>37</v>
      </c>
      <c r="D28" s="2" t="s">
        <v>34</v>
      </c>
      <c r="E28" s="2" t="s">
        <v>53</v>
      </c>
      <c r="F28" s="2" t="s">
        <v>11</v>
      </c>
      <c r="G28" s="2" t="s">
        <v>20</v>
      </c>
      <c r="H28" s="38" t="s">
        <v>21</v>
      </c>
      <c r="I28" s="26" t="s">
        <v>73</v>
      </c>
      <c r="J28" s="62">
        <v>0</v>
      </c>
      <c r="K28" s="52"/>
    </row>
    <row r="29" spans="1:11" ht="14.25" customHeight="1">
      <c r="A29" s="15"/>
      <c r="B29" s="1"/>
      <c r="C29" s="1"/>
      <c r="D29" s="1"/>
      <c r="E29" s="1"/>
      <c r="F29" s="1"/>
      <c r="G29" s="1"/>
      <c r="H29" s="37"/>
      <c r="I29" s="25" t="s">
        <v>39</v>
      </c>
      <c r="J29" s="63">
        <f>J30+J34+J37+J38</f>
        <v>1686.9999999999998</v>
      </c>
      <c r="K29" s="49"/>
    </row>
    <row r="30" spans="1:11" ht="27" customHeight="1">
      <c r="A30" s="15" t="s">
        <v>13</v>
      </c>
      <c r="B30" s="1" t="s">
        <v>17</v>
      </c>
      <c r="C30" s="1" t="s">
        <v>40</v>
      </c>
      <c r="D30" s="1" t="s">
        <v>12</v>
      </c>
      <c r="E30" s="1" t="s">
        <v>13</v>
      </c>
      <c r="F30" s="1" t="s">
        <v>12</v>
      </c>
      <c r="G30" s="1" t="s">
        <v>14</v>
      </c>
      <c r="H30" s="37" t="s">
        <v>13</v>
      </c>
      <c r="I30" s="25" t="s">
        <v>41</v>
      </c>
      <c r="J30" s="63">
        <f>J31+J33+J32</f>
        <v>1653.6999999999998</v>
      </c>
      <c r="K30" s="49"/>
    </row>
    <row r="31" spans="1:11" ht="33.75" customHeight="1">
      <c r="A31" s="16" t="s">
        <v>72</v>
      </c>
      <c r="B31" s="2" t="s">
        <v>17</v>
      </c>
      <c r="C31" s="2" t="s">
        <v>40</v>
      </c>
      <c r="D31" s="2" t="s">
        <v>24</v>
      </c>
      <c r="E31" s="2" t="s">
        <v>33</v>
      </c>
      <c r="F31" s="2" t="s">
        <v>61</v>
      </c>
      <c r="G31" s="2" t="s">
        <v>14</v>
      </c>
      <c r="H31" s="38" t="s">
        <v>42</v>
      </c>
      <c r="I31" s="26" t="s">
        <v>43</v>
      </c>
      <c r="J31" s="62">
        <v>1572.6</v>
      </c>
      <c r="K31" s="52"/>
    </row>
    <row r="32" spans="1:11" ht="16.5" customHeight="1">
      <c r="A32" s="16" t="s">
        <v>72</v>
      </c>
      <c r="B32" s="2" t="s">
        <v>17</v>
      </c>
      <c r="C32" s="2" t="s">
        <v>79</v>
      </c>
      <c r="D32" s="2" t="s">
        <v>29</v>
      </c>
      <c r="E32" s="2" t="s">
        <v>60</v>
      </c>
      <c r="F32" s="2" t="s">
        <v>61</v>
      </c>
      <c r="G32" s="2" t="s">
        <v>14</v>
      </c>
      <c r="H32" s="38" t="s">
        <v>80</v>
      </c>
      <c r="I32" s="26" t="s">
        <v>81</v>
      </c>
      <c r="J32" s="62">
        <v>3.6</v>
      </c>
      <c r="K32" s="52"/>
    </row>
    <row r="33" spans="1:11" ht="19.5" customHeight="1">
      <c r="A33" s="16" t="s">
        <v>66</v>
      </c>
      <c r="B33" s="2" t="s">
        <v>17</v>
      </c>
      <c r="C33" s="2" t="s">
        <v>40</v>
      </c>
      <c r="D33" s="2" t="s">
        <v>24</v>
      </c>
      <c r="E33" s="2" t="s">
        <v>113</v>
      </c>
      <c r="F33" s="2" t="s">
        <v>61</v>
      </c>
      <c r="G33" s="2" t="s">
        <v>14</v>
      </c>
      <c r="H33" s="38" t="s">
        <v>42</v>
      </c>
      <c r="I33" s="26" t="s">
        <v>75</v>
      </c>
      <c r="J33" s="62">
        <v>77.5</v>
      </c>
      <c r="K33" s="52"/>
    </row>
    <row r="34" spans="1:11">
      <c r="A34" s="15" t="s">
        <v>13</v>
      </c>
      <c r="B34" s="1" t="s">
        <v>17</v>
      </c>
      <c r="C34" s="1" t="s">
        <v>45</v>
      </c>
      <c r="D34" s="1" t="s">
        <v>12</v>
      </c>
      <c r="E34" s="1" t="s">
        <v>13</v>
      </c>
      <c r="F34" s="1" t="s">
        <v>12</v>
      </c>
      <c r="G34" s="1" t="s">
        <v>14</v>
      </c>
      <c r="H34" s="37" t="s">
        <v>13</v>
      </c>
      <c r="I34" s="25" t="s">
        <v>46</v>
      </c>
      <c r="J34" s="61">
        <f>J35</f>
        <v>29.8</v>
      </c>
      <c r="K34" s="51"/>
    </row>
    <row r="35" spans="1:11" ht="13.5" customHeight="1">
      <c r="A35" s="16" t="s">
        <v>13</v>
      </c>
      <c r="B35" s="2" t="s">
        <v>17</v>
      </c>
      <c r="C35" s="2" t="s">
        <v>45</v>
      </c>
      <c r="D35" s="2" t="s">
        <v>12</v>
      </c>
      <c r="E35" s="2" t="s">
        <v>13</v>
      </c>
      <c r="F35" s="2" t="s">
        <v>12</v>
      </c>
      <c r="G35" s="2" t="s">
        <v>14</v>
      </c>
      <c r="H35" s="38" t="s">
        <v>47</v>
      </c>
      <c r="I35" s="26" t="s">
        <v>48</v>
      </c>
      <c r="J35" s="62">
        <v>29.8</v>
      </c>
      <c r="K35" s="52"/>
    </row>
    <row r="36" spans="1:11" ht="15" customHeight="1">
      <c r="A36" s="17" t="s">
        <v>66</v>
      </c>
      <c r="B36" s="3" t="s">
        <v>17</v>
      </c>
      <c r="C36" s="3" t="s">
        <v>45</v>
      </c>
      <c r="D36" s="3" t="s">
        <v>27</v>
      </c>
      <c r="E36" s="3" t="s">
        <v>53</v>
      </c>
      <c r="F36" s="3" t="s">
        <v>61</v>
      </c>
      <c r="G36" s="3" t="s">
        <v>14</v>
      </c>
      <c r="H36" s="39" t="s">
        <v>47</v>
      </c>
      <c r="I36" s="27" t="s">
        <v>54</v>
      </c>
      <c r="J36" s="64">
        <v>29.8</v>
      </c>
      <c r="K36" s="53"/>
    </row>
    <row r="37" spans="1:11" ht="15" customHeight="1">
      <c r="A37" s="18" t="s">
        <v>13</v>
      </c>
      <c r="B37" s="3" t="s">
        <v>17</v>
      </c>
      <c r="C37" s="3" t="s">
        <v>57</v>
      </c>
      <c r="D37" s="3" t="s">
        <v>24</v>
      </c>
      <c r="E37" s="3" t="s">
        <v>53</v>
      </c>
      <c r="F37" s="3" t="s">
        <v>61</v>
      </c>
      <c r="G37" s="3" t="s">
        <v>14</v>
      </c>
      <c r="H37" s="39" t="s">
        <v>58</v>
      </c>
      <c r="I37" s="28" t="s">
        <v>87</v>
      </c>
      <c r="J37" s="65">
        <v>3</v>
      </c>
      <c r="K37" s="53"/>
    </row>
    <row r="38" spans="1:11" ht="18" customHeight="1">
      <c r="A38" s="19" t="s">
        <v>66</v>
      </c>
      <c r="B38" s="7" t="s">
        <v>17</v>
      </c>
      <c r="C38" s="7" t="s">
        <v>114</v>
      </c>
      <c r="D38" s="7" t="s">
        <v>12</v>
      </c>
      <c r="E38" s="7" t="s">
        <v>13</v>
      </c>
      <c r="F38" s="7" t="s">
        <v>12</v>
      </c>
      <c r="G38" s="7" t="s">
        <v>14</v>
      </c>
      <c r="H38" s="40" t="s">
        <v>13</v>
      </c>
      <c r="I38" s="29" t="s">
        <v>115</v>
      </c>
      <c r="J38" s="66">
        <v>0.5</v>
      </c>
      <c r="K38" s="54"/>
    </row>
    <row r="39" spans="1:11" ht="15.6" customHeight="1">
      <c r="A39" s="16" t="s">
        <v>66</v>
      </c>
      <c r="B39" s="2" t="s">
        <v>17</v>
      </c>
      <c r="C39" s="2" t="s">
        <v>114</v>
      </c>
      <c r="D39" s="2" t="s">
        <v>116</v>
      </c>
      <c r="E39" s="2" t="s">
        <v>117</v>
      </c>
      <c r="F39" s="2" t="s">
        <v>19</v>
      </c>
      <c r="G39" s="2" t="s">
        <v>14</v>
      </c>
      <c r="H39" s="41" t="s">
        <v>118</v>
      </c>
      <c r="I39" s="30" t="s">
        <v>119</v>
      </c>
      <c r="J39" s="67">
        <v>0.5</v>
      </c>
      <c r="K39" s="52"/>
    </row>
    <row r="40" spans="1:11" ht="10.9" customHeight="1">
      <c r="A40" s="89" t="s">
        <v>49</v>
      </c>
      <c r="B40" s="90"/>
      <c r="C40" s="90"/>
      <c r="D40" s="90"/>
      <c r="E40" s="90"/>
      <c r="F40" s="90"/>
      <c r="G40" s="90"/>
      <c r="H40" s="91"/>
      <c r="I40" s="31"/>
      <c r="J40" s="68">
        <f>J29+J7</f>
        <v>3304.3999999999996</v>
      </c>
      <c r="K40" s="55"/>
    </row>
    <row r="41" spans="1:11" ht="18" customHeight="1">
      <c r="A41" s="21" t="s">
        <v>66</v>
      </c>
      <c r="B41" s="5" t="s">
        <v>50</v>
      </c>
      <c r="C41" s="5" t="s">
        <v>12</v>
      </c>
      <c r="D41" s="5" t="s">
        <v>12</v>
      </c>
      <c r="E41" s="5" t="s">
        <v>13</v>
      </c>
      <c r="F41" s="5" t="s">
        <v>12</v>
      </c>
      <c r="G41" s="5" t="s">
        <v>14</v>
      </c>
      <c r="H41" s="42" t="s">
        <v>13</v>
      </c>
      <c r="I41" s="31" t="s">
        <v>51</v>
      </c>
      <c r="J41" s="68">
        <f>J42+J43+J44+J45+J46+J47+J48+J49+J50+J54+J53+J51+J52</f>
        <v>3249.35</v>
      </c>
      <c r="K41" s="55"/>
    </row>
    <row r="42" spans="1:11" ht="18" customHeight="1">
      <c r="A42" s="20" t="s">
        <v>66</v>
      </c>
      <c r="B42" s="4" t="s">
        <v>50</v>
      </c>
      <c r="C42" s="4" t="s">
        <v>19</v>
      </c>
      <c r="D42" s="4" t="s">
        <v>11</v>
      </c>
      <c r="E42" s="4" t="s">
        <v>36</v>
      </c>
      <c r="F42" s="4" t="s">
        <v>61</v>
      </c>
      <c r="G42" s="4" t="s">
        <v>100</v>
      </c>
      <c r="H42" s="43" t="s">
        <v>55</v>
      </c>
      <c r="I42" s="32" t="s">
        <v>76</v>
      </c>
      <c r="J42" s="69">
        <v>394.5</v>
      </c>
      <c r="K42" s="56"/>
    </row>
    <row r="43" spans="1:11" ht="25.5" customHeight="1">
      <c r="A43" s="20" t="s">
        <v>66</v>
      </c>
      <c r="B43" s="4" t="s">
        <v>50</v>
      </c>
      <c r="C43" s="4" t="s">
        <v>19</v>
      </c>
      <c r="D43" s="4" t="s">
        <v>11</v>
      </c>
      <c r="E43" s="4" t="s">
        <v>36</v>
      </c>
      <c r="F43" s="4" t="s">
        <v>61</v>
      </c>
      <c r="G43" s="4" t="s">
        <v>101</v>
      </c>
      <c r="H43" s="43" t="s">
        <v>55</v>
      </c>
      <c r="I43" s="32" t="s">
        <v>85</v>
      </c>
      <c r="J43" s="69">
        <v>1271.4000000000001</v>
      </c>
      <c r="K43" s="56"/>
    </row>
    <row r="44" spans="1:11" ht="17.25" customHeight="1">
      <c r="A44" s="20" t="s">
        <v>66</v>
      </c>
      <c r="B44" s="4" t="s">
        <v>50</v>
      </c>
      <c r="C44" s="4" t="s">
        <v>19</v>
      </c>
      <c r="D44" s="4" t="s">
        <v>34</v>
      </c>
      <c r="E44" s="4" t="s">
        <v>68</v>
      </c>
      <c r="F44" s="4" t="s">
        <v>61</v>
      </c>
      <c r="G44" s="4" t="s">
        <v>105</v>
      </c>
      <c r="H44" s="43" t="s">
        <v>55</v>
      </c>
      <c r="I44" s="32" t="s">
        <v>99</v>
      </c>
      <c r="J44" s="69">
        <v>201.8</v>
      </c>
      <c r="K44" s="52"/>
    </row>
    <row r="45" spans="1:11" ht="16.5" customHeight="1">
      <c r="A45" s="20" t="s">
        <v>66</v>
      </c>
      <c r="B45" s="4" t="s">
        <v>50</v>
      </c>
      <c r="C45" s="4" t="s">
        <v>19</v>
      </c>
      <c r="D45" s="4" t="s">
        <v>27</v>
      </c>
      <c r="E45" s="4" t="s">
        <v>70</v>
      </c>
      <c r="F45" s="4" t="s">
        <v>61</v>
      </c>
      <c r="G45" s="4" t="s">
        <v>103</v>
      </c>
      <c r="H45" s="43" t="s">
        <v>55</v>
      </c>
      <c r="I45" s="32" t="s">
        <v>71</v>
      </c>
      <c r="J45" s="69">
        <v>71.8</v>
      </c>
      <c r="K45" s="56"/>
    </row>
    <row r="46" spans="1:11" ht="18" customHeight="1">
      <c r="A46" s="20" t="s">
        <v>66</v>
      </c>
      <c r="B46" s="4" t="s">
        <v>50</v>
      </c>
      <c r="C46" s="4" t="s">
        <v>19</v>
      </c>
      <c r="D46" s="4" t="s">
        <v>27</v>
      </c>
      <c r="E46" s="4" t="s">
        <v>74</v>
      </c>
      <c r="F46" s="4" t="s">
        <v>61</v>
      </c>
      <c r="G46" s="4" t="s">
        <v>104</v>
      </c>
      <c r="H46" s="43" t="s">
        <v>55</v>
      </c>
      <c r="I46" s="32" t="s">
        <v>77</v>
      </c>
      <c r="J46" s="69">
        <v>1.55</v>
      </c>
      <c r="K46" s="56"/>
    </row>
    <row r="47" spans="1:11" s="8" customFormat="1" ht="13.5" customHeight="1">
      <c r="A47" s="20" t="s">
        <v>66</v>
      </c>
      <c r="B47" s="22" t="s">
        <v>50</v>
      </c>
      <c r="C47" s="22" t="s">
        <v>19</v>
      </c>
      <c r="D47" s="22" t="s">
        <v>34</v>
      </c>
      <c r="E47" s="22" t="s">
        <v>69</v>
      </c>
      <c r="F47" s="22" t="s">
        <v>61</v>
      </c>
      <c r="G47" s="22" t="s">
        <v>106</v>
      </c>
      <c r="H47" s="44" t="s">
        <v>55</v>
      </c>
      <c r="I47" s="32" t="s">
        <v>83</v>
      </c>
      <c r="J47" s="69">
        <v>15.8</v>
      </c>
      <c r="K47" s="52"/>
    </row>
    <row r="48" spans="1:11" s="8" customFormat="1" ht="14.25" customHeight="1">
      <c r="A48" s="20" t="s">
        <v>66</v>
      </c>
      <c r="B48" s="22" t="s">
        <v>50</v>
      </c>
      <c r="C48" s="22" t="s">
        <v>19</v>
      </c>
      <c r="D48" s="22" t="s">
        <v>34</v>
      </c>
      <c r="E48" s="22" t="s">
        <v>69</v>
      </c>
      <c r="F48" s="22" t="s">
        <v>61</v>
      </c>
      <c r="G48" s="22" t="s">
        <v>107</v>
      </c>
      <c r="H48" s="44" t="s">
        <v>55</v>
      </c>
      <c r="I48" s="33" t="s">
        <v>78</v>
      </c>
      <c r="J48" s="70">
        <v>34.200000000000003</v>
      </c>
      <c r="K48" s="52"/>
    </row>
    <row r="49" spans="1:11" ht="15.75" customHeight="1">
      <c r="A49" s="20" t="s">
        <v>66</v>
      </c>
      <c r="B49" s="4" t="s">
        <v>50</v>
      </c>
      <c r="C49" s="4" t="s">
        <v>19</v>
      </c>
      <c r="D49" s="4" t="s">
        <v>34</v>
      </c>
      <c r="E49" s="4" t="s">
        <v>69</v>
      </c>
      <c r="F49" s="4" t="s">
        <v>61</v>
      </c>
      <c r="G49" s="4" t="s">
        <v>108</v>
      </c>
      <c r="H49" s="43" t="s">
        <v>55</v>
      </c>
      <c r="I49" s="32" t="s">
        <v>56</v>
      </c>
      <c r="J49" s="69">
        <v>1029.5</v>
      </c>
      <c r="K49" s="56"/>
    </row>
    <row r="50" spans="1:11" ht="21.75" customHeight="1">
      <c r="A50" s="20" t="s">
        <v>66</v>
      </c>
      <c r="B50" s="22" t="s">
        <v>50</v>
      </c>
      <c r="C50" s="22" t="s">
        <v>19</v>
      </c>
      <c r="D50" s="22" t="s">
        <v>34</v>
      </c>
      <c r="E50" s="22" t="s">
        <v>69</v>
      </c>
      <c r="F50" s="22" t="s">
        <v>61</v>
      </c>
      <c r="G50" s="22" t="s">
        <v>109</v>
      </c>
      <c r="H50" s="44" t="s">
        <v>55</v>
      </c>
      <c r="I50" s="72" t="s">
        <v>82</v>
      </c>
      <c r="J50" s="69">
        <v>43.1</v>
      </c>
      <c r="K50" s="57"/>
    </row>
    <row r="51" spans="1:11" ht="21.75" customHeight="1">
      <c r="A51" s="22" t="s">
        <v>66</v>
      </c>
      <c r="B51" s="22" t="s">
        <v>50</v>
      </c>
      <c r="C51" s="22" t="s">
        <v>19</v>
      </c>
      <c r="D51" s="22" t="s">
        <v>34</v>
      </c>
      <c r="E51" s="22" t="s">
        <v>69</v>
      </c>
      <c r="F51" s="22" t="s">
        <v>61</v>
      </c>
      <c r="G51" s="22" t="s">
        <v>120</v>
      </c>
      <c r="H51" s="44" t="s">
        <v>55</v>
      </c>
      <c r="I51" s="86" t="s">
        <v>121</v>
      </c>
      <c r="J51" s="69">
        <v>127</v>
      </c>
      <c r="K51" s="57"/>
    </row>
    <row r="52" spans="1:11" ht="21.75" customHeight="1">
      <c r="A52" s="22"/>
      <c r="B52" s="22"/>
      <c r="C52" s="22" t="s">
        <v>19</v>
      </c>
      <c r="D52" s="22" t="s">
        <v>34</v>
      </c>
      <c r="E52" s="22" t="s">
        <v>69</v>
      </c>
      <c r="F52" s="22" t="s">
        <v>61</v>
      </c>
      <c r="G52" s="22" t="s">
        <v>123</v>
      </c>
      <c r="H52" s="44" t="s">
        <v>55</v>
      </c>
      <c r="I52" s="71" t="s">
        <v>124</v>
      </c>
      <c r="J52" s="69">
        <v>58.7</v>
      </c>
      <c r="K52" s="57"/>
    </row>
    <row r="53" spans="1:11" ht="18" customHeight="1">
      <c r="A53" s="4" t="s">
        <v>66</v>
      </c>
      <c r="B53" s="4" t="s">
        <v>50</v>
      </c>
      <c r="C53" s="4" t="s">
        <v>19</v>
      </c>
      <c r="D53" s="4" t="s">
        <v>34</v>
      </c>
      <c r="E53" s="4" t="s">
        <v>69</v>
      </c>
      <c r="F53" s="4" t="s">
        <v>61</v>
      </c>
      <c r="G53" s="22" t="s">
        <v>111</v>
      </c>
      <c r="H53" s="44" t="s">
        <v>55</v>
      </c>
      <c r="I53" s="71" t="s">
        <v>112</v>
      </c>
      <c r="J53" s="69">
        <v>0</v>
      </c>
      <c r="K53" s="57"/>
    </row>
    <row r="54" spans="1:11" s="8" customFormat="1" ht="13.5" customHeight="1" thickBot="1">
      <c r="A54" s="82" t="s">
        <v>66</v>
      </c>
      <c r="B54" s="83" t="s">
        <v>50</v>
      </c>
      <c r="C54" s="83" t="s">
        <v>19</v>
      </c>
      <c r="D54" s="83" t="s">
        <v>34</v>
      </c>
      <c r="E54" s="83" t="s">
        <v>69</v>
      </c>
      <c r="F54" s="83" t="s">
        <v>61</v>
      </c>
      <c r="G54" s="83" t="s">
        <v>102</v>
      </c>
      <c r="H54" s="84" t="s">
        <v>55</v>
      </c>
      <c r="I54" s="85" t="s">
        <v>84</v>
      </c>
      <c r="J54" s="80">
        <v>0</v>
      </c>
      <c r="K54" s="52"/>
    </row>
    <row r="55" spans="1:11" ht="21" customHeight="1" thickBot="1">
      <c r="A55" s="92" t="s">
        <v>52</v>
      </c>
      <c r="B55" s="93"/>
      <c r="C55" s="93"/>
      <c r="D55" s="93"/>
      <c r="E55" s="93"/>
      <c r="F55" s="93"/>
      <c r="G55" s="93"/>
      <c r="H55" s="94"/>
      <c r="I55" s="81"/>
      <c r="J55" s="73">
        <f>J41+J40</f>
        <v>6553.75</v>
      </c>
      <c r="K55" s="58"/>
    </row>
  </sheetData>
  <mergeCells count="6">
    <mergeCell ref="I1:J1"/>
    <mergeCell ref="A40:H40"/>
    <mergeCell ref="A55:H55"/>
    <mergeCell ref="I4:I5"/>
    <mergeCell ref="A4:H4"/>
    <mergeCell ref="J4:J5"/>
  </mergeCells>
  <phoneticPr fontId="1" type="noConversion"/>
  <pageMargins left="0.19685039370078741" right="0.19685039370078741" top="0.78740157480314965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User</cp:lastModifiedBy>
  <cp:lastPrinted>2014-11-11T02:27:57Z</cp:lastPrinted>
  <dcterms:created xsi:type="dcterms:W3CDTF">2005-09-28T12:13:26Z</dcterms:created>
  <dcterms:modified xsi:type="dcterms:W3CDTF">2014-11-11T02:28:49Z</dcterms:modified>
</cp:coreProperties>
</file>