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Лист1" sheetId="1" r:id="rId1"/>
  </sheets>
  <definedNames>
    <definedName name="_xlnm._FilterDatabase" localSheetId="0" hidden="1">'Лист1'!$A$16:$K$71</definedName>
    <definedName name="_xlnm.Print_Area" localSheetId="0">'Лист1'!$A$1:$L$75</definedName>
  </definedNames>
  <calcPr fullCalcOnLoad="1"/>
</workbook>
</file>

<file path=xl/sharedStrings.xml><?xml version="1.0" encoding="utf-8"?>
<sst xmlns="http://schemas.openxmlformats.org/spreadsheetml/2006/main" count="542" uniqueCount="134">
  <si>
    <t>01</t>
  </si>
  <si>
    <t>00</t>
  </si>
  <si>
    <t>000</t>
  </si>
  <si>
    <t>0000</t>
  </si>
  <si>
    <t>182</t>
  </si>
  <si>
    <t>1</t>
  </si>
  <si>
    <t>02</t>
  </si>
  <si>
    <t>110</t>
  </si>
  <si>
    <t>Налог на доходы физических лиц</t>
  </si>
  <si>
    <t>03</t>
  </si>
  <si>
    <t>010</t>
  </si>
  <si>
    <t>04</t>
  </si>
  <si>
    <t>030</t>
  </si>
  <si>
    <t>10</t>
  </si>
  <si>
    <t>номер строки</t>
  </si>
  <si>
    <t>020</t>
  </si>
  <si>
    <t>Налоги на прибыль, доходы</t>
  </si>
  <si>
    <t>230</t>
  </si>
  <si>
    <t>240</t>
  </si>
  <si>
    <t>250</t>
  </si>
  <si>
    <t>260</t>
  </si>
  <si>
    <t xml:space="preserve">Налог на имущество физических лиц,  </t>
  </si>
  <si>
    <t xml:space="preserve"> Земельный налог</t>
  </si>
  <si>
    <t>Государственная пошлина</t>
  </si>
  <si>
    <t xml:space="preserve"> Доходы от оказания услуг (работ) и компенсации затрат  государства </t>
  </si>
  <si>
    <t>Прочие доходы от оказания платных услуг (работ)</t>
  </si>
  <si>
    <t>Прочие доходы от  оказания платных  услуг  (работ) получателями  средств  бюджетов поселений</t>
  </si>
  <si>
    <t>Дотация  бюджетам поселений на выравнивание бюджетной обеспеченности  за счет средств краевого бюджета</t>
  </si>
  <si>
    <t>Дотация  бюджетам поселений на  выравнивание бюджетной обеспеченности   за счет средств  районного фонда финансовой поддержки</t>
  </si>
  <si>
    <t>Субвенции  бюджетам  поселений на осуществление  первичного  воинскому учету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</si>
  <si>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</si>
  <si>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100</t>
  </si>
  <si>
    <t>06</t>
  </si>
  <si>
    <t>08</t>
  </si>
  <si>
    <t>13</t>
  </si>
  <si>
    <t>130</t>
  </si>
  <si>
    <t>990</t>
  </si>
  <si>
    <t>995</t>
  </si>
  <si>
    <t>2</t>
  </si>
  <si>
    <t>151</t>
  </si>
  <si>
    <t>001</t>
  </si>
  <si>
    <t>7601</t>
  </si>
  <si>
    <t>2711</t>
  </si>
  <si>
    <t>015</t>
  </si>
  <si>
    <t>5118</t>
  </si>
  <si>
    <t>024</t>
  </si>
  <si>
    <t>7514</t>
  </si>
  <si>
    <t>014</t>
  </si>
  <si>
    <t>0613</t>
  </si>
  <si>
    <t>999</t>
  </si>
  <si>
    <t>0307</t>
  </si>
  <si>
    <t>Налоги на имущество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</si>
  <si>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</si>
  <si>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 от оказания платных услуг (работ) 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</si>
  <si>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</si>
  <si>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</si>
  <si>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</si>
  <si>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</si>
  <si>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</si>
  <si>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Иные межбюджетные трансферты</t>
  </si>
  <si>
    <t xml:space="preserve"> 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</si>
  <si>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 на 2015 год и плановый период 2016-2017 годов</t>
  </si>
  <si>
    <t>Налоги на товары (работы услуги) реализуемые  на территории Российской Федерации</t>
  </si>
  <si>
    <t>Акцизы по подакцизным  товарам , продукции, производимым на территории Российской Федерации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</si>
  <si>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</si>
  <si>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</si>
  <si>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</si>
  <si>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</si>
  <si>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</si>
  <si>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</si>
  <si>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 , взимаемый по ставкам, применяемым к объектам  налогообложения, расположенным в границах сельских поселений 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</si>
  <si>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</si>
  <si>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</si>
  <si>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</si>
  <si>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</si>
  <si>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</si>
  <si>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Сумма                           на 2016 год                 </t>
  </si>
  <si>
    <t>Наименование кода классификации доходов бюджета</t>
  </si>
  <si>
    <t>(тыс. руб.)</t>
  </si>
  <si>
    <t>Структура кода классификации доходов бюджета</t>
  </si>
  <si>
    <t>Код подвида доходов бюджета</t>
  </si>
  <si>
    <t>Код вида доходов бюджета</t>
  </si>
  <si>
    <t>код главного администратора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</si>
  <si>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</si>
  <si>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</si>
  <si>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</si>
  <si>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</si>
  <si>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</si>
  <si>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</si>
  <si>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</si>
  <si>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>ДОХОДЫ - ВСЕГО</t>
  </si>
  <si>
    <t>НАЛОГОВЫЕ И НЕНАЛОГОВЫЕ ДОХОДЫ</t>
  </si>
  <si>
    <t>Земельный налог с организаций</t>
  </si>
  <si>
    <t>040</t>
  </si>
  <si>
    <t>Земельный налог с физических лиц</t>
  </si>
  <si>
    <t>БЕЗВОЗМЕЗДНЫЕ ПОСТУПЛЕНИЯ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</si>
  <si>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</si>
  <si>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передаваемые бюджетам поселений из бюджетов муниципальных районов  на осуществление части  полномочий  по решению вопросов  местного значения в соответствии с заключёнными соглашениями   </t>
  </si>
  <si>
    <t>Прочие межбюджетные трансферты , передаваемые бюджетам  поселений</t>
  </si>
  <si>
    <t>ДОХОДЫ БЮДЖЕТА СОТНИКОВСКОГО СЕЛЬСОВЕТА НА 2016 год</t>
  </si>
  <si>
    <t>05</t>
  </si>
  <si>
    <t>Налоги на совокупный доход</t>
  </si>
  <si>
    <t>1000</t>
  </si>
  <si>
    <t>Единый сельскохозяйственный налог</t>
  </si>
  <si>
    <t>834</t>
  </si>
  <si>
    <t>09</t>
  </si>
  <si>
    <t>Задолженность и перерасчеты по отмененным налогам, сборам и иным обязательным платежам</t>
  </si>
  <si>
    <t>050</t>
  </si>
  <si>
    <t>Налоги и сборы отмененные</t>
  </si>
  <si>
    <t>11</t>
  </si>
  <si>
    <t>Доходы от использования имущества, находящегося в государственной и муниципальной собственности</t>
  </si>
  <si>
    <t>035</t>
  </si>
  <si>
    <t>120</t>
  </si>
  <si>
    <t>Прочие поступления от использования имущества, находящегося в собственности поселения</t>
  </si>
  <si>
    <t xml:space="preserve"> Межбюджетные трансферты на содержание и обеспечению текущего обслуживания зданий и сооружений учреждений образования Канского района,  находящихся в собственности Канского района и закрепленных на праве оперативного управления за муниципальными учреждениями,   находящимися в ведении муниципального район</t>
  </si>
  <si>
    <t xml:space="preserve">Прочие  межбюджетные трансферты, передаваемые  бюджетам поселений на  поддержку мер по обеспечению сбалансированности бюджетов </t>
  </si>
  <si>
    <t>7393</t>
  </si>
  <si>
    <t>7492</t>
  </si>
  <si>
    <t xml:space="preserve">Прочие  межбюджетные трансферты, передаваемые  бюджетам 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 </t>
  </si>
  <si>
    <t xml:space="preserve">Прочие  межбюджетные трансферты, передаваемые  бюджетам 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  </t>
  </si>
  <si>
    <t>7412</t>
  </si>
  <si>
    <t>Прочие  межбюджетные трансферты 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</si>
  <si>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025</t>
  </si>
  <si>
    <t>Доходы от арендной платы, а также от продажи права на заключение договоров от арендной платы</t>
  </si>
  <si>
    <t>16</t>
  </si>
  <si>
    <t>140</t>
  </si>
  <si>
    <t>ШТРАФЫ, САНКЦИИ, ВОЗМЕЩЕНИЕ УЩЕРБА</t>
  </si>
  <si>
    <t>Доходы от возмещения ущерба при возникновении страховых случаев</t>
  </si>
  <si>
    <t>23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</si>
  <si>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</si>
  <si>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</t>
  </si>
  <si>
    <t>51</t>
  </si>
  <si>
    <t>Денежные взыскания(штрафы). Установленные законом субъекта РФ</t>
  </si>
  <si>
    <t>Приложение № 2   к решению Сотниковского сельского Совета депутатов от  02.12.2016 № 15-46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</si>
</sst>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6"/>
  <sheetViews>
    <sheetView tabSelected="1" view="pageBreakPreview" zoomScaleSheetLayoutView="100" zoomScalePageLayoutView="0" workbookViewId="0" topLeftCell="A69">
      <selection activeCell="K17" sqref="K17"/>
    </sheetView>
  </sheetViews>
  <sheetFormatPr defaultColWidth="9.00390625" defaultRowHeight="12.75"/>
  <cols>
    <col min="1" max="1" width="5.25390625" style="2" customWidth="1"/>
    <col min="2" max="2" width="6.125" style="3" customWidth="1"/>
    <col min="3" max="3" width="3.75390625" style="3" customWidth="1"/>
    <col min="4" max="4" width="5.375" style="3" customWidth="1"/>
    <col min="5" max="5" width="6.125" style="3" customWidth="1"/>
    <col min="6" max="6" width="6.375" style="3" customWidth="1"/>
    <col min="7" max="7" width="5.875" style="3" customWidth="1"/>
    <col min="8" max="8" width="6.375" style="3" customWidth="1"/>
    <col min="9" max="9" width="7.375" style="3" customWidth="1"/>
    <col min="10" max="10" width="92.75390625" style="1" customWidth="1"/>
    <col min="11" max="11" width="16.00390625" style="4" customWidth="1"/>
    <col min="12" max="12" width="9.125" style="4" hidden="1" customWidth="1"/>
    <col min="13" max="16384" width="9.125" style="4" customWidth="1"/>
  </cols>
  <sheetData>
    <row r="3" spans="10:11" ht="16.5" customHeight="1">
      <c r="J3" s="47" t="s">
        <v>133</v>
      </c>
      <c r="K3" s="49"/>
    </row>
    <row r="4" spans="10:11" ht="17.25" customHeight="1">
      <c r="J4" s="47"/>
      <c r="K4" s="49"/>
    </row>
    <row r="5" spans="10:11" ht="16.5" customHeight="1">
      <c r="J5" s="47"/>
      <c r="K5" s="11"/>
    </row>
    <row r="6" ht="14.25" customHeight="1">
      <c r="J6" s="47"/>
    </row>
    <row r="7" ht="7.5" customHeight="1">
      <c r="K7" s="11"/>
    </row>
    <row r="8" spans="10:11" ht="9.75" customHeight="1">
      <c r="J8" s="47" t="s">
        <v>60</v>
      </c>
      <c r="K8" s="47"/>
    </row>
    <row r="9" spans="10:11" ht="8.25" customHeight="1">
      <c r="J9" s="47"/>
      <c r="K9" s="47"/>
    </row>
    <row r="10" spans="10:11" ht="18.75" customHeight="1" hidden="1">
      <c r="J10" s="47"/>
      <c r="K10" s="47"/>
    </row>
    <row r="11" spans="1:11" s="7" customFormat="1" ht="18.75" hidden="1">
      <c r="A11" s="5"/>
      <c r="B11" s="6"/>
      <c r="C11" s="6"/>
      <c r="D11" s="6"/>
      <c r="E11" s="6"/>
      <c r="F11" s="6"/>
      <c r="G11" s="6"/>
      <c r="H11" s="6"/>
      <c r="I11" s="6"/>
      <c r="J11" s="47"/>
      <c r="K11" s="47"/>
    </row>
    <row r="12" spans="1:11" s="7" customFormat="1" ht="24" customHeight="1">
      <c r="A12" s="48" t="s">
        <v>99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s="7" customFormat="1" ht="18.75">
      <c r="A13" s="5"/>
      <c r="B13" s="6"/>
      <c r="C13" s="6"/>
      <c r="D13" s="6"/>
      <c r="E13" s="6"/>
      <c r="F13" s="6"/>
      <c r="G13" s="6"/>
      <c r="H13" s="6"/>
      <c r="I13" s="6"/>
      <c r="J13" s="8"/>
      <c r="K13" s="9" t="s">
        <v>78</v>
      </c>
    </row>
    <row r="14" spans="1:11" s="7" customFormat="1" ht="18.75" customHeight="1">
      <c r="A14" s="44" t="s">
        <v>79</v>
      </c>
      <c r="B14" s="44"/>
      <c r="C14" s="44"/>
      <c r="D14" s="44"/>
      <c r="E14" s="44"/>
      <c r="F14" s="44"/>
      <c r="G14" s="44"/>
      <c r="H14" s="44"/>
      <c r="I14" s="44"/>
      <c r="J14" s="41" t="s">
        <v>77</v>
      </c>
      <c r="K14" s="24"/>
    </row>
    <row r="15" spans="1:11" s="9" customFormat="1" ht="30" customHeight="1">
      <c r="A15" s="46" t="s">
        <v>14</v>
      </c>
      <c r="B15" s="45" t="s">
        <v>82</v>
      </c>
      <c r="C15" s="44" t="s">
        <v>81</v>
      </c>
      <c r="D15" s="44"/>
      <c r="E15" s="44"/>
      <c r="F15" s="44"/>
      <c r="G15" s="44"/>
      <c r="H15" s="44" t="s">
        <v>80</v>
      </c>
      <c r="I15" s="44"/>
      <c r="J15" s="42"/>
      <c r="K15" s="50" t="s">
        <v>76</v>
      </c>
    </row>
    <row r="16" spans="1:11" s="9" customFormat="1" ht="203.25" customHeight="1">
      <c r="A16" s="46"/>
      <c r="B16" s="45"/>
      <c r="C16" s="26" t="s">
        <v>83</v>
      </c>
      <c r="D16" s="26" t="s">
        <v>84</v>
      </c>
      <c r="E16" s="26" t="s">
        <v>85</v>
      </c>
      <c r="F16" s="26" t="s">
        <v>86</v>
      </c>
      <c r="G16" s="26" t="s">
        <v>87</v>
      </c>
      <c r="H16" s="26" t="s">
        <v>88</v>
      </c>
      <c r="I16" s="25" t="s">
        <v>89</v>
      </c>
      <c r="J16" s="43"/>
      <c r="K16" s="50"/>
    </row>
    <row r="17" spans="1:11" s="9" customFormat="1" ht="22.5" customHeight="1">
      <c r="A17" s="27">
        <v>1</v>
      </c>
      <c r="B17" s="28" t="s">
        <v>2</v>
      </c>
      <c r="C17" s="29">
        <v>0</v>
      </c>
      <c r="D17" s="29">
        <v>0</v>
      </c>
      <c r="E17" s="28" t="s">
        <v>1</v>
      </c>
      <c r="F17" s="28" t="s">
        <v>2</v>
      </c>
      <c r="G17" s="28" t="s">
        <v>1</v>
      </c>
      <c r="H17" s="28" t="s">
        <v>3</v>
      </c>
      <c r="I17" s="16" t="s">
        <v>2</v>
      </c>
      <c r="J17" s="32" t="s">
        <v>90</v>
      </c>
      <c r="K17" s="30">
        <f>K18+K54</f>
        <v>11679.599999999999</v>
      </c>
    </row>
    <row r="18" spans="1:11" s="10" customFormat="1" ht="15.75" customHeight="1">
      <c r="A18" s="27">
        <v>2</v>
      </c>
      <c r="B18" s="16" t="s">
        <v>4</v>
      </c>
      <c r="C18" s="16">
        <v>1</v>
      </c>
      <c r="D18" s="16" t="s">
        <v>1</v>
      </c>
      <c r="E18" s="16" t="s">
        <v>1</v>
      </c>
      <c r="F18" s="16" t="s">
        <v>2</v>
      </c>
      <c r="G18" s="16" t="s">
        <v>1</v>
      </c>
      <c r="H18" s="16" t="s">
        <v>3</v>
      </c>
      <c r="I18" s="16" t="s">
        <v>2</v>
      </c>
      <c r="J18" s="33" t="s">
        <v>91</v>
      </c>
      <c r="K18" s="17">
        <f>K19+K30+K40+K46+K28+K38+K43+K50</f>
        <v>3249.8</v>
      </c>
    </row>
    <row r="19" spans="1:11" s="10" customFormat="1" ht="15.75" customHeight="1">
      <c r="A19" s="34">
        <v>3</v>
      </c>
      <c r="B19" s="16" t="s">
        <v>4</v>
      </c>
      <c r="C19" s="16">
        <v>1</v>
      </c>
      <c r="D19" s="16" t="s">
        <v>0</v>
      </c>
      <c r="E19" s="16" t="s">
        <v>1</v>
      </c>
      <c r="F19" s="16" t="s">
        <v>2</v>
      </c>
      <c r="G19" s="16" t="s">
        <v>1</v>
      </c>
      <c r="H19" s="16" t="s">
        <v>3</v>
      </c>
      <c r="I19" s="16" t="s">
        <v>2</v>
      </c>
      <c r="J19" s="33" t="s">
        <v>16</v>
      </c>
      <c r="K19" s="17">
        <f>K20+K22</f>
        <v>2030</v>
      </c>
    </row>
    <row r="20" spans="1:11" s="10" customFormat="1" ht="15.75">
      <c r="A20" s="27">
        <v>4</v>
      </c>
      <c r="B20" s="18" t="s">
        <v>4</v>
      </c>
      <c r="C20" s="18" t="s">
        <v>5</v>
      </c>
      <c r="D20" s="18" t="s">
        <v>0</v>
      </c>
      <c r="E20" s="18" t="s">
        <v>6</v>
      </c>
      <c r="F20" s="18" t="s">
        <v>2</v>
      </c>
      <c r="G20" s="18" t="s">
        <v>0</v>
      </c>
      <c r="H20" s="18" t="s">
        <v>3</v>
      </c>
      <c r="I20" s="18" t="s">
        <v>7</v>
      </c>
      <c r="J20" s="35" t="s">
        <v>8</v>
      </c>
      <c r="K20" s="19">
        <f>K21</f>
        <v>1818.6</v>
      </c>
    </row>
    <row r="21" spans="1:11" s="10" customFormat="1" ht="47.25" customHeight="1">
      <c r="A21" s="27">
        <v>5</v>
      </c>
      <c r="B21" s="18" t="s">
        <v>4</v>
      </c>
      <c r="C21" s="18" t="s">
        <v>5</v>
      </c>
      <c r="D21" s="18" t="s">
        <v>0</v>
      </c>
      <c r="E21" s="18" t="s">
        <v>6</v>
      </c>
      <c r="F21" s="18" t="s">
        <v>10</v>
      </c>
      <c r="G21" s="18" t="s">
        <v>0</v>
      </c>
      <c r="H21" s="18" t="s">
        <v>3</v>
      </c>
      <c r="I21" s="18" t="s">
        <v>7</v>
      </c>
      <c r="J21" s="35" t="s">
        <v>30</v>
      </c>
      <c r="K21" s="19">
        <v>1818.6</v>
      </c>
    </row>
    <row r="22" spans="1:11" s="10" customFormat="1" ht="24.75" customHeight="1">
      <c r="A22" s="27">
        <v>6</v>
      </c>
      <c r="B22" s="16" t="s">
        <v>31</v>
      </c>
      <c r="C22" s="16" t="s">
        <v>5</v>
      </c>
      <c r="D22" s="16" t="s">
        <v>9</v>
      </c>
      <c r="E22" s="16" t="s">
        <v>1</v>
      </c>
      <c r="F22" s="16" t="s">
        <v>2</v>
      </c>
      <c r="G22" s="16" t="s">
        <v>1</v>
      </c>
      <c r="H22" s="16" t="s">
        <v>3</v>
      </c>
      <c r="I22" s="16" t="s">
        <v>2</v>
      </c>
      <c r="J22" s="33" t="s">
        <v>62</v>
      </c>
      <c r="K22" s="17">
        <f>K23</f>
        <v>211.4</v>
      </c>
    </row>
    <row r="23" spans="1:11" s="10" customFormat="1" ht="31.5">
      <c r="A23" s="34">
        <v>7</v>
      </c>
      <c r="B23" s="18" t="s">
        <v>31</v>
      </c>
      <c r="C23" s="18" t="s">
        <v>5</v>
      </c>
      <c r="D23" s="18" t="s">
        <v>9</v>
      </c>
      <c r="E23" s="18" t="s">
        <v>6</v>
      </c>
      <c r="F23" s="18" t="s">
        <v>2</v>
      </c>
      <c r="G23" s="18" t="s">
        <v>1</v>
      </c>
      <c r="H23" s="18" t="s">
        <v>3</v>
      </c>
      <c r="I23" s="18" t="s">
        <v>7</v>
      </c>
      <c r="J23" s="35" t="s">
        <v>63</v>
      </c>
      <c r="K23" s="19">
        <f>K24+K25+K26+K27</f>
        <v>211.4</v>
      </c>
    </row>
    <row r="24" spans="1:11" s="10" customFormat="1" ht="45.75" customHeight="1">
      <c r="A24" s="27">
        <v>8</v>
      </c>
      <c r="B24" s="18" t="s">
        <v>31</v>
      </c>
      <c r="C24" s="18" t="s">
        <v>5</v>
      </c>
      <c r="D24" s="18" t="s">
        <v>9</v>
      </c>
      <c r="E24" s="18" t="s">
        <v>6</v>
      </c>
      <c r="F24" s="18" t="s">
        <v>17</v>
      </c>
      <c r="G24" s="18" t="s">
        <v>0</v>
      </c>
      <c r="H24" s="18" t="s">
        <v>3</v>
      </c>
      <c r="I24" s="18" t="s">
        <v>7</v>
      </c>
      <c r="J24" s="20" t="s">
        <v>69</v>
      </c>
      <c r="K24" s="19">
        <v>67.5</v>
      </c>
    </row>
    <row r="25" spans="1:11" s="10" customFormat="1" ht="66" customHeight="1">
      <c r="A25" s="27">
        <v>9</v>
      </c>
      <c r="B25" s="18" t="s">
        <v>31</v>
      </c>
      <c r="C25" s="18" t="s">
        <v>5</v>
      </c>
      <c r="D25" s="18" t="s">
        <v>9</v>
      </c>
      <c r="E25" s="18" t="s">
        <v>6</v>
      </c>
      <c r="F25" s="18" t="s">
        <v>18</v>
      </c>
      <c r="G25" s="18" t="s">
        <v>0</v>
      </c>
      <c r="H25" s="18" t="s">
        <v>3</v>
      </c>
      <c r="I25" s="18" t="s">
        <v>31</v>
      </c>
      <c r="J25" s="31" t="s">
        <v>68</v>
      </c>
      <c r="K25" s="19">
        <v>1.4</v>
      </c>
    </row>
    <row r="26" spans="1:12" s="10" customFormat="1" ht="44.25" customHeight="1">
      <c r="A26" s="27">
        <v>10</v>
      </c>
      <c r="B26" s="18" t="s">
        <v>31</v>
      </c>
      <c r="C26" s="18" t="s">
        <v>5</v>
      </c>
      <c r="D26" s="18" t="s">
        <v>9</v>
      </c>
      <c r="E26" s="18" t="s">
        <v>6</v>
      </c>
      <c r="F26" s="18" t="s">
        <v>19</v>
      </c>
      <c r="G26" s="18" t="s">
        <v>0</v>
      </c>
      <c r="H26" s="18" t="s">
        <v>3</v>
      </c>
      <c r="I26" s="18" t="s">
        <v>7</v>
      </c>
      <c r="J26" s="20" t="s">
        <v>66</v>
      </c>
      <c r="K26" s="19">
        <v>156.2</v>
      </c>
      <c r="L26" s="10" t="s">
        <v>60</v>
      </c>
    </row>
    <row r="27" spans="1:11" s="10" customFormat="1" ht="44.25" customHeight="1">
      <c r="A27" s="34">
        <v>11</v>
      </c>
      <c r="B27" s="18" t="s">
        <v>31</v>
      </c>
      <c r="C27" s="18" t="s">
        <v>5</v>
      </c>
      <c r="D27" s="18" t="s">
        <v>9</v>
      </c>
      <c r="E27" s="18" t="s">
        <v>6</v>
      </c>
      <c r="F27" s="18" t="s">
        <v>20</v>
      </c>
      <c r="G27" s="18" t="s">
        <v>0</v>
      </c>
      <c r="H27" s="18" t="s">
        <v>3</v>
      </c>
      <c r="I27" s="18" t="s">
        <v>7</v>
      </c>
      <c r="J27" s="20" t="s">
        <v>67</v>
      </c>
      <c r="K27" s="19">
        <v>-13.7</v>
      </c>
    </row>
    <row r="28" spans="1:11" s="10" customFormat="1" ht="15.75">
      <c r="A28" s="36">
        <v>12</v>
      </c>
      <c r="B28" s="16" t="s">
        <v>4</v>
      </c>
      <c r="C28" s="16" t="s">
        <v>5</v>
      </c>
      <c r="D28" s="16" t="s">
        <v>100</v>
      </c>
      <c r="E28" s="16" t="s">
        <v>1</v>
      </c>
      <c r="F28" s="16" t="s">
        <v>2</v>
      </c>
      <c r="G28" s="16" t="s">
        <v>1</v>
      </c>
      <c r="H28" s="16" t="s">
        <v>3</v>
      </c>
      <c r="I28" s="16" t="s">
        <v>2</v>
      </c>
      <c r="J28" s="37" t="s">
        <v>101</v>
      </c>
      <c r="K28" s="17">
        <f>K29</f>
        <v>141.3</v>
      </c>
    </row>
    <row r="29" spans="1:11" s="10" customFormat="1" ht="15.75">
      <c r="A29" s="34">
        <v>13</v>
      </c>
      <c r="B29" s="18" t="s">
        <v>4</v>
      </c>
      <c r="C29" s="18" t="s">
        <v>5</v>
      </c>
      <c r="D29" s="18" t="s">
        <v>100</v>
      </c>
      <c r="E29" s="18" t="s">
        <v>9</v>
      </c>
      <c r="F29" s="18" t="s">
        <v>2</v>
      </c>
      <c r="G29" s="18" t="s">
        <v>0</v>
      </c>
      <c r="H29" s="18" t="s">
        <v>102</v>
      </c>
      <c r="I29" s="18" t="s">
        <v>7</v>
      </c>
      <c r="J29" s="20" t="s">
        <v>103</v>
      </c>
      <c r="K29" s="19">
        <v>141.3</v>
      </c>
    </row>
    <row r="30" spans="1:11" s="10" customFormat="1" ht="15.75">
      <c r="A30" s="27">
        <v>14</v>
      </c>
      <c r="B30" s="16" t="s">
        <v>4</v>
      </c>
      <c r="C30" s="16" t="s">
        <v>5</v>
      </c>
      <c r="D30" s="16" t="s">
        <v>32</v>
      </c>
      <c r="E30" s="16" t="s">
        <v>1</v>
      </c>
      <c r="F30" s="16" t="s">
        <v>2</v>
      </c>
      <c r="G30" s="16" t="s">
        <v>1</v>
      </c>
      <c r="H30" s="16" t="s">
        <v>3</v>
      </c>
      <c r="I30" s="16" t="s">
        <v>2</v>
      </c>
      <c r="J30" s="33" t="s">
        <v>51</v>
      </c>
      <c r="K30" s="17">
        <f>K31+K33</f>
        <v>776</v>
      </c>
    </row>
    <row r="31" spans="1:11" s="10" customFormat="1" ht="15.75">
      <c r="A31" s="27">
        <v>15</v>
      </c>
      <c r="B31" s="18" t="s">
        <v>4</v>
      </c>
      <c r="C31" s="18" t="s">
        <v>5</v>
      </c>
      <c r="D31" s="18" t="s">
        <v>32</v>
      </c>
      <c r="E31" s="18" t="s">
        <v>0</v>
      </c>
      <c r="F31" s="18" t="s">
        <v>2</v>
      </c>
      <c r="G31" s="18" t="s">
        <v>1</v>
      </c>
      <c r="H31" s="18" t="s">
        <v>3</v>
      </c>
      <c r="I31" s="18" t="s">
        <v>7</v>
      </c>
      <c r="J31" s="35" t="s">
        <v>21</v>
      </c>
      <c r="K31" s="19">
        <f>K32</f>
        <v>85</v>
      </c>
    </row>
    <row r="32" spans="1:11" s="10" customFormat="1" ht="30" customHeight="1">
      <c r="A32" s="27">
        <v>16</v>
      </c>
      <c r="B32" s="18" t="s">
        <v>4</v>
      </c>
      <c r="C32" s="18" t="s">
        <v>5</v>
      </c>
      <c r="D32" s="18" t="s">
        <v>32</v>
      </c>
      <c r="E32" s="18" t="s">
        <v>0</v>
      </c>
      <c r="F32" s="18" t="s">
        <v>12</v>
      </c>
      <c r="G32" s="18" t="s">
        <v>13</v>
      </c>
      <c r="H32" s="18" t="s">
        <v>3</v>
      </c>
      <c r="I32" s="18" t="s">
        <v>7</v>
      </c>
      <c r="J32" s="35" t="s">
        <v>70</v>
      </c>
      <c r="K32" s="19">
        <v>85</v>
      </c>
    </row>
    <row r="33" spans="1:11" s="10" customFormat="1" ht="15.75">
      <c r="A33" s="34">
        <v>17</v>
      </c>
      <c r="B33" s="16" t="s">
        <v>4</v>
      </c>
      <c r="C33" s="16" t="s">
        <v>5</v>
      </c>
      <c r="D33" s="16" t="s">
        <v>32</v>
      </c>
      <c r="E33" s="16" t="s">
        <v>32</v>
      </c>
      <c r="F33" s="16" t="s">
        <v>2</v>
      </c>
      <c r="G33" s="16" t="s">
        <v>1</v>
      </c>
      <c r="H33" s="16" t="s">
        <v>3</v>
      </c>
      <c r="I33" s="16" t="s">
        <v>2</v>
      </c>
      <c r="J33" s="33" t="s">
        <v>22</v>
      </c>
      <c r="K33" s="17">
        <f>K34+K37</f>
        <v>691</v>
      </c>
    </row>
    <row r="34" spans="1:12" s="10" customFormat="1" ht="15.75">
      <c r="A34" s="27">
        <v>18</v>
      </c>
      <c r="B34" s="18" t="s">
        <v>4</v>
      </c>
      <c r="C34" s="18" t="s">
        <v>5</v>
      </c>
      <c r="D34" s="18" t="s">
        <v>32</v>
      </c>
      <c r="E34" s="18" t="s">
        <v>32</v>
      </c>
      <c r="F34" s="18" t="s">
        <v>12</v>
      </c>
      <c r="G34" s="18" t="s">
        <v>1</v>
      </c>
      <c r="H34" s="18" t="s">
        <v>3</v>
      </c>
      <c r="I34" s="18" t="s">
        <v>7</v>
      </c>
      <c r="J34" s="21" t="s">
        <v>92</v>
      </c>
      <c r="K34" s="19">
        <f>K35</f>
        <v>115</v>
      </c>
      <c r="L34" s="10" t="s">
        <v>60</v>
      </c>
    </row>
    <row r="35" spans="1:11" s="10" customFormat="1" ht="31.5">
      <c r="A35" s="27">
        <v>19</v>
      </c>
      <c r="B35" s="18" t="s">
        <v>4</v>
      </c>
      <c r="C35" s="18" t="s">
        <v>5</v>
      </c>
      <c r="D35" s="18" t="s">
        <v>32</v>
      </c>
      <c r="E35" s="18" t="s">
        <v>32</v>
      </c>
      <c r="F35" s="18" t="s">
        <v>71</v>
      </c>
      <c r="G35" s="18" t="s">
        <v>13</v>
      </c>
      <c r="H35" s="18" t="s">
        <v>3</v>
      </c>
      <c r="I35" s="18" t="s">
        <v>7</v>
      </c>
      <c r="J35" s="21" t="s">
        <v>72</v>
      </c>
      <c r="K35" s="19">
        <v>115</v>
      </c>
    </row>
    <row r="36" spans="1:11" s="10" customFormat="1" ht="21" customHeight="1">
      <c r="A36" s="27">
        <v>20</v>
      </c>
      <c r="B36" s="18" t="s">
        <v>4</v>
      </c>
      <c r="C36" s="18" t="s">
        <v>5</v>
      </c>
      <c r="D36" s="18" t="s">
        <v>32</v>
      </c>
      <c r="E36" s="18" t="s">
        <v>32</v>
      </c>
      <c r="F36" s="18" t="s">
        <v>93</v>
      </c>
      <c r="G36" s="18" t="s">
        <v>1</v>
      </c>
      <c r="H36" s="18" t="s">
        <v>3</v>
      </c>
      <c r="I36" s="18" t="s">
        <v>7</v>
      </c>
      <c r="J36" s="21" t="s">
        <v>94</v>
      </c>
      <c r="K36" s="19">
        <f>K37</f>
        <v>576</v>
      </c>
    </row>
    <row r="37" spans="1:11" s="10" customFormat="1" ht="29.25" customHeight="1">
      <c r="A37" s="34">
        <v>21</v>
      </c>
      <c r="B37" s="18" t="s">
        <v>4</v>
      </c>
      <c r="C37" s="18" t="s">
        <v>5</v>
      </c>
      <c r="D37" s="18" t="s">
        <v>32</v>
      </c>
      <c r="E37" s="18" t="s">
        <v>32</v>
      </c>
      <c r="F37" s="18" t="s">
        <v>73</v>
      </c>
      <c r="G37" s="18" t="s">
        <v>13</v>
      </c>
      <c r="H37" s="18" t="s">
        <v>3</v>
      </c>
      <c r="I37" s="18" t="s">
        <v>7</v>
      </c>
      <c r="J37" s="21" t="s">
        <v>74</v>
      </c>
      <c r="K37" s="19">
        <v>576</v>
      </c>
    </row>
    <row r="38" spans="1:11" s="10" customFormat="1" ht="29.25" customHeight="1">
      <c r="A38" s="36">
        <v>22</v>
      </c>
      <c r="B38" s="16" t="s">
        <v>4</v>
      </c>
      <c r="C38" s="16" t="s">
        <v>5</v>
      </c>
      <c r="D38" s="16" t="s">
        <v>105</v>
      </c>
      <c r="E38" s="16" t="s">
        <v>1</v>
      </c>
      <c r="F38" s="16" t="s">
        <v>2</v>
      </c>
      <c r="G38" s="16" t="s">
        <v>1</v>
      </c>
      <c r="H38" s="16" t="s">
        <v>3</v>
      </c>
      <c r="I38" s="16" t="s">
        <v>2</v>
      </c>
      <c r="J38" s="22" t="s">
        <v>106</v>
      </c>
      <c r="K38" s="17">
        <f>K39</f>
        <v>97</v>
      </c>
    </row>
    <row r="39" spans="1:11" s="10" customFormat="1" ht="17.25" customHeight="1">
      <c r="A39" s="34">
        <v>23</v>
      </c>
      <c r="B39" s="18" t="s">
        <v>4</v>
      </c>
      <c r="C39" s="18" t="s">
        <v>5</v>
      </c>
      <c r="D39" s="18" t="s">
        <v>105</v>
      </c>
      <c r="E39" s="18" t="s">
        <v>11</v>
      </c>
      <c r="F39" s="18" t="s">
        <v>107</v>
      </c>
      <c r="G39" s="18" t="s">
        <v>0</v>
      </c>
      <c r="H39" s="18" t="s">
        <v>102</v>
      </c>
      <c r="I39" s="18" t="s">
        <v>7</v>
      </c>
      <c r="J39" s="21" t="s">
        <v>108</v>
      </c>
      <c r="K39" s="19">
        <v>97</v>
      </c>
    </row>
    <row r="40" spans="1:11" s="10" customFormat="1" ht="21.75" customHeight="1">
      <c r="A40" s="27">
        <v>24</v>
      </c>
      <c r="B40" s="16" t="s">
        <v>104</v>
      </c>
      <c r="C40" s="16" t="s">
        <v>5</v>
      </c>
      <c r="D40" s="16" t="s">
        <v>33</v>
      </c>
      <c r="E40" s="16" t="s">
        <v>1</v>
      </c>
      <c r="F40" s="16" t="s">
        <v>2</v>
      </c>
      <c r="G40" s="16" t="s">
        <v>1</v>
      </c>
      <c r="H40" s="16" t="s">
        <v>3</v>
      </c>
      <c r="I40" s="16" t="s">
        <v>2</v>
      </c>
      <c r="J40" s="33" t="s">
        <v>23</v>
      </c>
      <c r="K40" s="17">
        <f>K41</f>
        <v>0.2</v>
      </c>
    </row>
    <row r="41" spans="1:11" s="10" customFormat="1" ht="30.75" customHeight="1">
      <c r="A41" s="27">
        <v>25</v>
      </c>
      <c r="B41" s="18" t="s">
        <v>104</v>
      </c>
      <c r="C41" s="18" t="s">
        <v>5</v>
      </c>
      <c r="D41" s="18" t="s">
        <v>33</v>
      </c>
      <c r="E41" s="18" t="s">
        <v>11</v>
      </c>
      <c r="F41" s="18" t="s">
        <v>2</v>
      </c>
      <c r="G41" s="18" t="s">
        <v>0</v>
      </c>
      <c r="H41" s="18" t="s">
        <v>3</v>
      </c>
      <c r="I41" s="18" t="s">
        <v>7</v>
      </c>
      <c r="J41" s="21" t="s">
        <v>52</v>
      </c>
      <c r="K41" s="19">
        <f>K42</f>
        <v>0.2</v>
      </c>
    </row>
    <row r="42" spans="1:11" s="10" customFormat="1" ht="51.75" customHeight="1">
      <c r="A42" s="27">
        <v>26</v>
      </c>
      <c r="B42" s="18" t="s">
        <v>104</v>
      </c>
      <c r="C42" s="18" t="s">
        <v>5</v>
      </c>
      <c r="D42" s="18" t="s">
        <v>33</v>
      </c>
      <c r="E42" s="18" t="s">
        <v>11</v>
      </c>
      <c r="F42" s="18" t="s">
        <v>15</v>
      </c>
      <c r="G42" s="18" t="s">
        <v>0</v>
      </c>
      <c r="H42" s="18" t="s">
        <v>3</v>
      </c>
      <c r="I42" s="18" t="s">
        <v>7</v>
      </c>
      <c r="J42" s="35" t="s">
        <v>64</v>
      </c>
      <c r="K42" s="19">
        <v>0.2</v>
      </c>
    </row>
    <row r="43" spans="1:11" s="10" customFormat="1" ht="31.5">
      <c r="A43" s="27">
        <v>27</v>
      </c>
      <c r="B43" s="16" t="s">
        <v>104</v>
      </c>
      <c r="C43" s="16" t="s">
        <v>5</v>
      </c>
      <c r="D43" s="16" t="s">
        <v>109</v>
      </c>
      <c r="E43" s="16" t="s">
        <v>1</v>
      </c>
      <c r="F43" s="16" t="s">
        <v>2</v>
      </c>
      <c r="G43" s="16" t="s">
        <v>1</v>
      </c>
      <c r="H43" s="16" t="s">
        <v>3</v>
      </c>
      <c r="I43" s="16" t="s">
        <v>2</v>
      </c>
      <c r="J43" s="33" t="s">
        <v>110</v>
      </c>
      <c r="K43" s="17">
        <f>K44+K45</f>
        <v>103</v>
      </c>
    </row>
    <row r="44" spans="1:11" s="10" customFormat="1" ht="22.5" customHeight="1">
      <c r="A44" s="27">
        <v>28</v>
      </c>
      <c r="B44" s="18" t="s">
        <v>104</v>
      </c>
      <c r="C44" s="18" t="s">
        <v>5</v>
      </c>
      <c r="D44" s="18" t="s">
        <v>109</v>
      </c>
      <c r="E44" s="18" t="s">
        <v>100</v>
      </c>
      <c r="F44" s="18" t="s">
        <v>111</v>
      </c>
      <c r="G44" s="18" t="s">
        <v>13</v>
      </c>
      <c r="H44" s="18" t="s">
        <v>3</v>
      </c>
      <c r="I44" s="18" t="s">
        <v>112</v>
      </c>
      <c r="J44" s="35" t="s">
        <v>113</v>
      </c>
      <c r="K44" s="19">
        <v>78</v>
      </c>
    </row>
    <row r="45" spans="1:11" s="10" customFormat="1" ht="36" customHeight="1">
      <c r="A45" s="27">
        <v>29</v>
      </c>
      <c r="B45" s="18" t="s">
        <v>104</v>
      </c>
      <c r="C45" s="18" t="s">
        <v>5</v>
      </c>
      <c r="D45" s="18" t="s">
        <v>109</v>
      </c>
      <c r="E45" s="18" t="s">
        <v>100</v>
      </c>
      <c r="F45" s="18" t="s">
        <v>122</v>
      </c>
      <c r="G45" s="18" t="s">
        <v>13</v>
      </c>
      <c r="H45" s="18" t="s">
        <v>3</v>
      </c>
      <c r="I45" s="18" t="s">
        <v>112</v>
      </c>
      <c r="J45" s="35" t="s">
        <v>123</v>
      </c>
      <c r="K45" s="19">
        <v>25</v>
      </c>
    </row>
    <row r="46" spans="1:11" s="10" customFormat="1" ht="25.5" customHeight="1">
      <c r="A46" s="34">
        <v>30</v>
      </c>
      <c r="B46" s="16" t="s">
        <v>104</v>
      </c>
      <c r="C46" s="16" t="s">
        <v>5</v>
      </c>
      <c r="D46" s="16" t="s">
        <v>34</v>
      </c>
      <c r="E46" s="16" t="s">
        <v>1</v>
      </c>
      <c r="F46" s="16" t="s">
        <v>2</v>
      </c>
      <c r="G46" s="16" t="s">
        <v>1</v>
      </c>
      <c r="H46" s="16" t="s">
        <v>3</v>
      </c>
      <c r="I46" s="16" t="s">
        <v>35</v>
      </c>
      <c r="J46" s="33" t="s">
        <v>24</v>
      </c>
      <c r="K46" s="17">
        <f>K47</f>
        <v>30</v>
      </c>
    </row>
    <row r="47" spans="1:11" s="10" customFormat="1" ht="15.75">
      <c r="A47" s="27">
        <v>31</v>
      </c>
      <c r="B47" s="18" t="s">
        <v>104</v>
      </c>
      <c r="C47" s="18" t="s">
        <v>5</v>
      </c>
      <c r="D47" s="18" t="s">
        <v>34</v>
      </c>
      <c r="E47" s="18" t="s">
        <v>0</v>
      </c>
      <c r="F47" s="18" t="s">
        <v>2</v>
      </c>
      <c r="G47" s="18" t="s">
        <v>1</v>
      </c>
      <c r="H47" s="18" t="s">
        <v>3</v>
      </c>
      <c r="I47" s="18" t="s">
        <v>35</v>
      </c>
      <c r="J47" s="21" t="s">
        <v>53</v>
      </c>
      <c r="K47" s="19">
        <f>K48</f>
        <v>30</v>
      </c>
    </row>
    <row r="48" spans="1:11" s="10" customFormat="1" ht="15.75">
      <c r="A48" s="27">
        <v>32</v>
      </c>
      <c r="B48" s="18" t="s">
        <v>104</v>
      </c>
      <c r="C48" s="18" t="s">
        <v>5</v>
      </c>
      <c r="D48" s="18" t="s">
        <v>34</v>
      </c>
      <c r="E48" s="18" t="s">
        <v>0</v>
      </c>
      <c r="F48" s="18" t="s">
        <v>36</v>
      </c>
      <c r="G48" s="18" t="s">
        <v>1</v>
      </c>
      <c r="H48" s="18" t="s">
        <v>3</v>
      </c>
      <c r="I48" s="18" t="s">
        <v>35</v>
      </c>
      <c r="J48" s="35" t="s">
        <v>25</v>
      </c>
      <c r="K48" s="19">
        <f>K49</f>
        <v>30</v>
      </c>
    </row>
    <row r="49" spans="1:11" s="10" customFormat="1" ht="31.5">
      <c r="A49" s="27">
        <v>33</v>
      </c>
      <c r="B49" s="18" t="s">
        <v>104</v>
      </c>
      <c r="C49" s="18" t="s">
        <v>5</v>
      </c>
      <c r="D49" s="18" t="s">
        <v>34</v>
      </c>
      <c r="E49" s="18" t="s">
        <v>0</v>
      </c>
      <c r="F49" s="18" t="s">
        <v>37</v>
      </c>
      <c r="G49" s="18" t="s">
        <v>13</v>
      </c>
      <c r="H49" s="18" t="s">
        <v>3</v>
      </c>
      <c r="I49" s="18" t="s">
        <v>35</v>
      </c>
      <c r="J49" s="35" t="s">
        <v>26</v>
      </c>
      <c r="K49" s="19">
        <v>30</v>
      </c>
    </row>
    <row r="50" spans="1:11" s="10" customFormat="1" ht="15.75">
      <c r="A50" s="39">
        <v>34</v>
      </c>
      <c r="B50" s="16" t="s">
        <v>104</v>
      </c>
      <c r="C50" s="16" t="s">
        <v>5</v>
      </c>
      <c r="D50" s="16" t="s">
        <v>124</v>
      </c>
      <c r="E50" s="16" t="s">
        <v>1</v>
      </c>
      <c r="F50" s="16" t="s">
        <v>2</v>
      </c>
      <c r="G50" s="16" t="s">
        <v>1</v>
      </c>
      <c r="H50" s="16" t="s">
        <v>3</v>
      </c>
      <c r="I50" s="16" t="s">
        <v>2</v>
      </c>
      <c r="J50" s="33" t="s">
        <v>126</v>
      </c>
      <c r="K50" s="17">
        <f>K51+K53</f>
        <v>72.3</v>
      </c>
    </row>
    <row r="51" spans="1:11" s="40" customFormat="1" ht="15.75">
      <c r="A51" s="27">
        <v>35</v>
      </c>
      <c r="B51" s="18" t="s">
        <v>104</v>
      </c>
      <c r="C51" s="18" t="s">
        <v>5</v>
      </c>
      <c r="D51" s="18" t="s">
        <v>124</v>
      </c>
      <c r="E51" s="18" t="s">
        <v>1</v>
      </c>
      <c r="F51" s="18" t="s">
        <v>2</v>
      </c>
      <c r="G51" s="18" t="s">
        <v>1</v>
      </c>
      <c r="H51" s="18" t="s">
        <v>3</v>
      </c>
      <c r="I51" s="18" t="s">
        <v>125</v>
      </c>
      <c r="J51" s="35" t="s">
        <v>127</v>
      </c>
      <c r="K51" s="19">
        <f>K52</f>
        <v>70.8</v>
      </c>
    </row>
    <row r="52" spans="1:11" s="10" customFormat="1" ht="31.5">
      <c r="A52" s="27">
        <v>36</v>
      </c>
      <c r="B52" s="18" t="s">
        <v>104</v>
      </c>
      <c r="C52" s="18" t="s">
        <v>5</v>
      </c>
      <c r="D52" s="18" t="s">
        <v>124</v>
      </c>
      <c r="E52" s="18" t="s">
        <v>128</v>
      </c>
      <c r="F52" s="18" t="s">
        <v>129</v>
      </c>
      <c r="G52" s="18" t="s">
        <v>13</v>
      </c>
      <c r="H52" s="18" t="s">
        <v>3</v>
      </c>
      <c r="I52" s="18" t="s">
        <v>125</v>
      </c>
      <c r="J52" s="35" t="s">
        <v>130</v>
      </c>
      <c r="K52" s="19">
        <v>70.8</v>
      </c>
    </row>
    <row r="53" spans="1:11" s="10" customFormat="1" ht="15.75">
      <c r="A53" s="27">
        <v>37</v>
      </c>
      <c r="B53" s="18" t="s">
        <v>104</v>
      </c>
      <c r="C53" s="18" t="s">
        <v>5</v>
      </c>
      <c r="D53" s="18" t="s">
        <v>124</v>
      </c>
      <c r="E53" s="18" t="s">
        <v>131</v>
      </c>
      <c r="F53" s="18" t="s">
        <v>93</v>
      </c>
      <c r="G53" s="18" t="s">
        <v>6</v>
      </c>
      <c r="H53" s="18" t="s">
        <v>3</v>
      </c>
      <c r="I53" s="18" t="s">
        <v>125</v>
      </c>
      <c r="J53" s="35" t="s">
        <v>132</v>
      </c>
      <c r="K53" s="19">
        <v>1.5</v>
      </c>
    </row>
    <row r="54" spans="1:11" s="10" customFormat="1" ht="15.75">
      <c r="A54" s="34">
        <v>37</v>
      </c>
      <c r="B54" s="16" t="s">
        <v>104</v>
      </c>
      <c r="C54" s="16" t="s">
        <v>38</v>
      </c>
      <c r="D54" s="16" t="s">
        <v>1</v>
      </c>
      <c r="E54" s="16" t="s">
        <v>1</v>
      </c>
      <c r="F54" s="16" t="s">
        <v>2</v>
      </c>
      <c r="G54" s="16" t="s">
        <v>1</v>
      </c>
      <c r="H54" s="16" t="s">
        <v>3</v>
      </c>
      <c r="I54" s="16" t="s">
        <v>2</v>
      </c>
      <c r="J54" s="33" t="s">
        <v>95</v>
      </c>
      <c r="K54" s="17">
        <f>K55</f>
        <v>8429.8</v>
      </c>
    </row>
    <row r="55" spans="1:11" s="10" customFormat="1" ht="31.5">
      <c r="A55" s="27">
        <v>34</v>
      </c>
      <c r="B55" s="18" t="s">
        <v>104</v>
      </c>
      <c r="C55" s="18" t="s">
        <v>38</v>
      </c>
      <c r="D55" s="18" t="s">
        <v>6</v>
      </c>
      <c r="E55" s="18" t="s">
        <v>1</v>
      </c>
      <c r="F55" s="18" t="s">
        <v>2</v>
      </c>
      <c r="G55" s="18" t="s">
        <v>1</v>
      </c>
      <c r="H55" s="18" t="s">
        <v>3</v>
      </c>
      <c r="I55" s="18" t="s">
        <v>39</v>
      </c>
      <c r="J55" s="33" t="s">
        <v>65</v>
      </c>
      <c r="K55" s="17">
        <f>K56+K60+K65</f>
        <v>8429.8</v>
      </c>
    </row>
    <row r="56" spans="1:11" s="10" customFormat="1" ht="16.5" customHeight="1">
      <c r="A56" s="27">
        <v>35</v>
      </c>
      <c r="B56" s="18" t="s">
        <v>104</v>
      </c>
      <c r="C56" s="18" t="s">
        <v>38</v>
      </c>
      <c r="D56" s="18" t="s">
        <v>6</v>
      </c>
      <c r="E56" s="18" t="s">
        <v>0</v>
      </c>
      <c r="F56" s="18" t="s">
        <v>2</v>
      </c>
      <c r="G56" s="18" t="s">
        <v>1</v>
      </c>
      <c r="H56" s="18" t="s">
        <v>3</v>
      </c>
      <c r="I56" s="18" t="s">
        <v>39</v>
      </c>
      <c r="J56" s="21" t="s">
        <v>54</v>
      </c>
      <c r="K56" s="19">
        <f>K57</f>
        <v>5471.7</v>
      </c>
    </row>
    <row r="57" spans="1:11" s="10" customFormat="1" ht="15.75">
      <c r="A57" s="27">
        <v>36</v>
      </c>
      <c r="B57" s="18" t="s">
        <v>104</v>
      </c>
      <c r="C57" s="18" t="s">
        <v>38</v>
      </c>
      <c r="D57" s="18" t="s">
        <v>6</v>
      </c>
      <c r="E57" s="18" t="s">
        <v>0</v>
      </c>
      <c r="F57" s="18" t="s">
        <v>40</v>
      </c>
      <c r="G57" s="18" t="s">
        <v>1</v>
      </c>
      <c r="H57" s="18" t="s">
        <v>3</v>
      </c>
      <c r="I57" s="18" t="s">
        <v>39</v>
      </c>
      <c r="J57" s="21" t="s">
        <v>55</v>
      </c>
      <c r="K57" s="19">
        <f>K58+K59</f>
        <v>5471.7</v>
      </c>
    </row>
    <row r="58" spans="1:11" s="10" customFormat="1" ht="38.25" customHeight="1">
      <c r="A58" s="34">
        <v>37</v>
      </c>
      <c r="B58" s="18" t="s">
        <v>104</v>
      </c>
      <c r="C58" s="18" t="s">
        <v>38</v>
      </c>
      <c r="D58" s="18" t="s">
        <v>6</v>
      </c>
      <c r="E58" s="18" t="s">
        <v>0</v>
      </c>
      <c r="F58" s="18" t="s">
        <v>40</v>
      </c>
      <c r="G58" s="18" t="s">
        <v>13</v>
      </c>
      <c r="H58" s="18" t="s">
        <v>41</v>
      </c>
      <c r="I58" s="18" t="s">
        <v>39</v>
      </c>
      <c r="J58" s="35" t="s">
        <v>27</v>
      </c>
      <c r="K58" s="19">
        <v>733.4</v>
      </c>
    </row>
    <row r="59" spans="1:11" s="10" customFormat="1" ht="36" customHeight="1">
      <c r="A59" s="27">
        <v>38</v>
      </c>
      <c r="B59" s="18" t="s">
        <v>104</v>
      </c>
      <c r="C59" s="18" t="s">
        <v>38</v>
      </c>
      <c r="D59" s="18" t="s">
        <v>6</v>
      </c>
      <c r="E59" s="18" t="s">
        <v>0</v>
      </c>
      <c r="F59" s="18" t="s">
        <v>40</v>
      </c>
      <c r="G59" s="18" t="s">
        <v>13</v>
      </c>
      <c r="H59" s="18" t="s">
        <v>42</v>
      </c>
      <c r="I59" s="18" t="s">
        <v>39</v>
      </c>
      <c r="J59" s="35" t="s">
        <v>28</v>
      </c>
      <c r="K59" s="19">
        <v>4738.3</v>
      </c>
    </row>
    <row r="60" spans="1:11" s="10" customFormat="1" ht="14.25" customHeight="1">
      <c r="A60" s="27">
        <v>39</v>
      </c>
      <c r="B60" s="18" t="s">
        <v>104</v>
      </c>
      <c r="C60" s="18" t="s">
        <v>38</v>
      </c>
      <c r="D60" s="18" t="s">
        <v>6</v>
      </c>
      <c r="E60" s="18" t="s">
        <v>9</v>
      </c>
      <c r="F60" s="18" t="s">
        <v>2</v>
      </c>
      <c r="G60" s="18" t="s">
        <v>1</v>
      </c>
      <c r="H60" s="18" t="s">
        <v>3</v>
      </c>
      <c r="I60" s="18" t="s">
        <v>39</v>
      </c>
      <c r="J60" s="21" t="s">
        <v>56</v>
      </c>
      <c r="K60" s="17">
        <f>K61+K63</f>
        <v>108.4</v>
      </c>
    </row>
    <row r="61" spans="1:11" s="10" customFormat="1" ht="32.25" customHeight="1">
      <c r="A61" s="27">
        <v>40</v>
      </c>
      <c r="B61" s="18" t="s">
        <v>104</v>
      </c>
      <c r="C61" s="18" t="s">
        <v>38</v>
      </c>
      <c r="D61" s="18" t="s">
        <v>6</v>
      </c>
      <c r="E61" s="18" t="s">
        <v>9</v>
      </c>
      <c r="F61" s="18" t="s">
        <v>43</v>
      </c>
      <c r="G61" s="18" t="s">
        <v>1</v>
      </c>
      <c r="H61" s="18" t="s">
        <v>3</v>
      </c>
      <c r="I61" s="18" t="s">
        <v>39</v>
      </c>
      <c r="J61" s="21" t="s">
        <v>57</v>
      </c>
      <c r="K61" s="19">
        <f>K62</f>
        <v>101.9</v>
      </c>
    </row>
    <row r="62" spans="1:11" s="10" customFormat="1" ht="34.5" customHeight="1">
      <c r="A62" s="34">
        <v>41</v>
      </c>
      <c r="B62" s="18" t="s">
        <v>104</v>
      </c>
      <c r="C62" s="18" t="s">
        <v>38</v>
      </c>
      <c r="D62" s="18" t="s">
        <v>6</v>
      </c>
      <c r="E62" s="18" t="s">
        <v>9</v>
      </c>
      <c r="F62" s="18" t="s">
        <v>43</v>
      </c>
      <c r="G62" s="18" t="s">
        <v>13</v>
      </c>
      <c r="H62" s="18" t="s">
        <v>44</v>
      </c>
      <c r="I62" s="18" t="s">
        <v>39</v>
      </c>
      <c r="J62" s="35" t="s">
        <v>29</v>
      </c>
      <c r="K62" s="19">
        <v>101.9</v>
      </c>
    </row>
    <row r="63" spans="1:11" s="10" customFormat="1" ht="34.5" customHeight="1">
      <c r="A63" s="27">
        <v>42</v>
      </c>
      <c r="B63" s="18" t="s">
        <v>104</v>
      </c>
      <c r="C63" s="18" t="s">
        <v>38</v>
      </c>
      <c r="D63" s="18" t="s">
        <v>6</v>
      </c>
      <c r="E63" s="18" t="s">
        <v>9</v>
      </c>
      <c r="F63" s="18" t="s">
        <v>45</v>
      </c>
      <c r="G63" s="18" t="s">
        <v>1</v>
      </c>
      <c r="H63" s="18" t="s">
        <v>3</v>
      </c>
      <c r="I63" s="18" t="s">
        <v>39</v>
      </c>
      <c r="J63" s="21" t="s">
        <v>58</v>
      </c>
      <c r="K63" s="19">
        <f>K64</f>
        <v>6.5</v>
      </c>
    </row>
    <row r="64" spans="1:11" s="10" customFormat="1" ht="79.5" customHeight="1">
      <c r="A64" s="27">
        <v>43</v>
      </c>
      <c r="B64" s="18" t="s">
        <v>104</v>
      </c>
      <c r="C64" s="18" t="s">
        <v>38</v>
      </c>
      <c r="D64" s="18" t="s">
        <v>6</v>
      </c>
      <c r="E64" s="18" t="s">
        <v>9</v>
      </c>
      <c r="F64" s="18" t="s">
        <v>45</v>
      </c>
      <c r="G64" s="18" t="s">
        <v>13</v>
      </c>
      <c r="H64" s="18" t="s">
        <v>46</v>
      </c>
      <c r="I64" s="18" t="s">
        <v>39</v>
      </c>
      <c r="J64" s="35" t="s">
        <v>61</v>
      </c>
      <c r="K64" s="19">
        <v>6.5</v>
      </c>
    </row>
    <row r="65" spans="1:11" s="10" customFormat="1" ht="15.75">
      <c r="A65" s="27">
        <v>44</v>
      </c>
      <c r="B65" s="16" t="s">
        <v>104</v>
      </c>
      <c r="C65" s="16" t="s">
        <v>38</v>
      </c>
      <c r="D65" s="16" t="s">
        <v>6</v>
      </c>
      <c r="E65" s="16" t="s">
        <v>11</v>
      </c>
      <c r="F65" s="16" t="s">
        <v>2</v>
      </c>
      <c r="G65" s="16" t="s">
        <v>1</v>
      </c>
      <c r="H65" s="16" t="s">
        <v>3</v>
      </c>
      <c r="I65" s="16" t="s">
        <v>2</v>
      </c>
      <c r="J65" s="22" t="s">
        <v>59</v>
      </c>
      <c r="K65" s="17">
        <f>K66+K69</f>
        <v>2849.7000000000003</v>
      </c>
    </row>
    <row r="66" spans="1:11" s="10" customFormat="1" ht="45" customHeight="1">
      <c r="A66" s="34">
        <v>45</v>
      </c>
      <c r="B66" s="18" t="s">
        <v>104</v>
      </c>
      <c r="C66" s="18" t="s">
        <v>38</v>
      </c>
      <c r="D66" s="18" t="s">
        <v>6</v>
      </c>
      <c r="E66" s="18" t="s">
        <v>11</v>
      </c>
      <c r="F66" s="18" t="s">
        <v>47</v>
      </c>
      <c r="G66" s="18" t="s">
        <v>1</v>
      </c>
      <c r="H66" s="18" t="s">
        <v>3</v>
      </c>
      <c r="I66" s="18" t="s">
        <v>39</v>
      </c>
      <c r="J66" s="21" t="s">
        <v>96</v>
      </c>
      <c r="K66" s="19">
        <f>K67</f>
        <v>252</v>
      </c>
    </row>
    <row r="67" spans="1:11" s="10" customFormat="1" ht="48.75" customHeight="1">
      <c r="A67" s="27">
        <v>46</v>
      </c>
      <c r="B67" s="18" t="s">
        <v>104</v>
      </c>
      <c r="C67" s="18" t="s">
        <v>38</v>
      </c>
      <c r="D67" s="18" t="s">
        <v>6</v>
      </c>
      <c r="E67" s="18" t="s">
        <v>11</v>
      </c>
      <c r="F67" s="18" t="s">
        <v>47</v>
      </c>
      <c r="G67" s="18" t="s">
        <v>13</v>
      </c>
      <c r="H67" s="18" t="s">
        <v>3</v>
      </c>
      <c r="I67" s="18" t="s">
        <v>39</v>
      </c>
      <c r="J67" s="35" t="s">
        <v>97</v>
      </c>
      <c r="K67" s="19">
        <f>K68</f>
        <v>252</v>
      </c>
    </row>
    <row r="68" spans="1:11" s="10" customFormat="1" ht="67.5" customHeight="1">
      <c r="A68" s="27">
        <v>47</v>
      </c>
      <c r="B68" s="18" t="s">
        <v>104</v>
      </c>
      <c r="C68" s="18" t="s">
        <v>38</v>
      </c>
      <c r="D68" s="18" t="s">
        <v>6</v>
      </c>
      <c r="E68" s="18" t="s">
        <v>11</v>
      </c>
      <c r="F68" s="18" t="s">
        <v>47</v>
      </c>
      <c r="G68" s="18" t="s">
        <v>13</v>
      </c>
      <c r="H68" s="18" t="s">
        <v>48</v>
      </c>
      <c r="I68" s="18" t="s">
        <v>39</v>
      </c>
      <c r="J68" s="35" t="s">
        <v>114</v>
      </c>
      <c r="K68" s="19">
        <v>252</v>
      </c>
    </row>
    <row r="69" spans="1:11" s="10" customFormat="1" ht="24" customHeight="1">
      <c r="A69" s="27">
        <v>48</v>
      </c>
      <c r="B69" s="16" t="s">
        <v>104</v>
      </c>
      <c r="C69" s="16" t="s">
        <v>38</v>
      </c>
      <c r="D69" s="16" t="s">
        <v>6</v>
      </c>
      <c r="E69" s="16" t="s">
        <v>11</v>
      </c>
      <c r="F69" s="16" t="s">
        <v>49</v>
      </c>
      <c r="G69" s="16" t="s">
        <v>1</v>
      </c>
      <c r="H69" s="16" t="s">
        <v>3</v>
      </c>
      <c r="I69" s="16" t="s">
        <v>2</v>
      </c>
      <c r="J69" s="33" t="s">
        <v>98</v>
      </c>
      <c r="K69" s="17">
        <f>K70</f>
        <v>2597.7000000000003</v>
      </c>
    </row>
    <row r="70" spans="1:11" s="10" customFormat="1" ht="20.25" customHeight="1">
      <c r="A70" s="34">
        <v>49</v>
      </c>
      <c r="B70" s="18" t="s">
        <v>104</v>
      </c>
      <c r="C70" s="18" t="s">
        <v>38</v>
      </c>
      <c r="D70" s="18" t="s">
        <v>6</v>
      </c>
      <c r="E70" s="18" t="s">
        <v>11</v>
      </c>
      <c r="F70" s="18" t="s">
        <v>49</v>
      </c>
      <c r="G70" s="18" t="s">
        <v>13</v>
      </c>
      <c r="H70" s="18" t="s">
        <v>3</v>
      </c>
      <c r="I70" s="18" t="s">
        <v>39</v>
      </c>
      <c r="J70" s="35" t="s">
        <v>98</v>
      </c>
      <c r="K70" s="19">
        <f>K71+K75+K72+K73+K74</f>
        <v>2597.7000000000003</v>
      </c>
    </row>
    <row r="71" spans="1:11" s="10" customFormat="1" ht="33.75" customHeight="1">
      <c r="A71" s="27">
        <v>50</v>
      </c>
      <c r="B71" s="18" t="s">
        <v>104</v>
      </c>
      <c r="C71" s="18" t="s">
        <v>38</v>
      </c>
      <c r="D71" s="18" t="s">
        <v>6</v>
      </c>
      <c r="E71" s="18" t="s">
        <v>11</v>
      </c>
      <c r="F71" s="18" t="s">
        <v>49</v>
      </c>
      <c r="G71" s="18" t="s">
        <v>13</v>
      </c>
      <c r="H71" s="18" t="s">
        <v>50</v>
      </c>
      <c r="I71" s="18" t="s">
        <v>39</v>
      </c>
      <c r="J71" s="35" t="s">
        <v>115</v>
      </c>
      <c r="K71" s="19">
        <v>383.5</v>
      </c>
    </row>
    <row r="72" spans="1:11" s="10" customFormat="1" ht="49.5" customHeight="1">
      <c r="A72" s="27">
        <v>51</v>
      </c>
      <c r="B72" s="23">
        <v>834</v>
      </c>
      <c r="C72" s="23">
        <v>2</v>
      </c>
      <c r="D72" s="38" t="s">
        <v>6</v>
      </c>
      <c r="E72" s="38" t="s">
        <v>11</v>
      </c>
      <c r="F72" s="23">
        <v>999</v>
      </c>
      <c r="G72" s="23">
        <v>10</v>
      </c>
      <c r="H72" s="23">
        <v>1021</v>
      </c>
      <c r="I72" s="23">
        <v>151</v>
      </c>
      <c r="J72" s="35" t="s">
        <v>75</v>
      </c>
      <c r="K72" s="19">
        <v>601.3</v>
      </c>
    </row>
    <row r="73" spans="1:11" s="10" customFormat="1" ht="81.75" customHeight="1">
      <c r="A73" s="27">
        <v>52</v>
      </c>
      <c r="B73" s="18" t="s">
        <v>104</v>
      </c>
      <c r="C73" s="18" t="s">
        <v>38</v>
      </c>
      <c r="D73" s="18" t="s">
        <v>6</v>
      </c>
      <c r="E73" s="18" t="s">
        <v>11</v>
      </c>
      <c r="F73" s="18" t="s">
        <v>49</v>
      </c>
      <c r="G73" s="18" t="s">
        <v>13</v>
      </c>
      <c r="H73" s="18" t="s">
        <v>116</v>
      </c>
      <c r="I73" s="18" t="s">
        <v>39</v>
      </c>
      <c r="J73" s="35" t="s">
        <v>118</v>
      </c>
      <c r="K73" s="19">
        <v>1534.2</v>
      </c>
    </row>
    <row r="74" spans="1:11" s="10" customFormat="1" ht="81.75" customHeight="1">
      <c r="A74" s="27">
        <v>53</v>
      </c>
      <c r="B74" s="18" t="s">
        <v>104</v>
      </c>
      <c r="C74" s="18" t="s">
        <v>38</v>
      </c>
      <c r="D74" s="18" t="s">
        <v>6</v>
      </c>
      <c r="E74" s="18" t="s">
        <v>11</v>
      </c>
      <c r="F74" s="18" t="s">
        <v>49</v>
      </c>
      <c r="G74" s="18" t="s">
        <v>13</v>
      </c>
      <c r="H74" s="18" t="s">
        <v>120</v>
      </c>
      <c r="I74" s="18" t="s">
        <v>39</v>
      </c>
      <c r="J74" s="35" t="s">
        <v>121</v>
      </c>
      <c r="K74" s="19">
        <v>45.4</v>
      </c>
    </row>
    <row r="75" spans="1:12" s="10" customFormat="1" ht="80.25" customHeight="1">
      <c r="A75" s="27">
        <v>54</v>
      </c>
      <c r="B75" s="18" t="s">
        <v>104</v>
      </c>
      <c r="C75" s="18" t="s">
        <v>38</v>
      </c>
      <c r="D75" s="18" t="s">
        <v>6</v>
      </c>
      <c r="E75" s="18" t="s">
        <v>11</v>
      </c>
      <c r="F75" s="18" t="s">
        <v>49</v>
      </c>
      <c r="G75" s="18" t="s">
        <v>13</v>
      </c>
      <c r="H75" s="18" t="s">
        <v>117</v>
      </c>
      <c r="I75" s="18" t="s">
        <v>39</v>
      </c>
      <c r="J75" s="35" t="s">
        <v>119</v>
      </c>
      <c r="K75" s="19">
        <v>33.3</v>
      </c>
      <c r="L75" s="10" t="s">
        <v>60</v>
      </c>
    </row>
    <row r="76" spans="1:11" ht="25.5" customHeight="1">
      <c r="A76" s="12"/>
      <c r="B76" s="13"/>
      <c r="C76" s="13"/>
      <c r="D76" s="13"/>
      <c r="E76" s="13"/>
      <c r="F76" s="13"/>
      <c r="G76" s="13"/>
      <c r="H76" s="13"/>
      <c r="I76" s="13"/>
      <c r="J76" s="14"/>
      <c r="K76" s="15"/>
    </row>
  </sheetData>
  <sheetProtection/>
  <autoFilter ref="A16:K71"/>
  <mergeCells count="12">
    <mergeCell ref="K15:K16"/>
    <mergeCell ref="J3:J6"/>
    <mergeCell ref="A12:K12"/>
    <mergeCell ref="K8:K11"/>
    <mergeCell ref="J8:J11"/>
    <mergeCell ref="K3:K4"/>
    <mergeCell ref="J14:J16"/>
    <mergeCell ref="A14:I14"/>
    <mergeCell ref="H15:I15"/>
    <mergeCell ref="C15:G15"/>
    <mergeCell ref="B15:B16"/>
    <mergeCell ref="A15:A16"/>
  </mergeCells>
  <printOptions/>
  <pageMargins left="1.1811023622047245" right="0.5905511811023623" top="0.7874015748031497" bottom="0.7874015748031497" header="0" footer="0"/>
  <pageSetup fitToHeight="0" horizontalDpi="600" verticalDpi="600" orientation="portrait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Валентина Яковленвна</cp:lastModifiedBy>
  <cp:lastPrinted>2016-02-11T03:42:34Z</cp:lastPrinted>
  <dcterms:created xsi:type="dcterms:W3CDTF">2005-09-28T12:13:26Z</dcterms:created>
  <dcterms:modified xsi:type="dcterms:W3CDTF">2016-12-01T05:35:48Z</dcterms:modified>
  <cp:category/>
  <cp:version/>
  <cp:contentType/>
  <cp:contentStatus/>
</cp:coreProperties>
</file>