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расходов'!$B$7:$H$172</definedName>
  </definedNames>
  <calcPr calcId="125725"/>
</workbook>
</file>

<file path=xl/calcChain.xml><?xml version="1.0" encoding="utf-8"?>
<calcChain xmlns="http://schemas.openxmlformats.org/spreadsheetml/2006/main">
  <c r="H85" i="1"/>
  <c r="H84" s="1"/>
  <c r="H80" s="1"/>
  <c r="H63"/>
  <c r="H62" s="1"/>
  <c r="H28"/>
  <c r="H27" s="1"/>
  <c r="H15"/>
  <c r="H14" s="1"/>
  <c r="H13" s="1"/>
  <c r="H12" s="1"/>
  <c r="H11" s="1"/>
  <c r="H21"/>
  <c r="H23"/>
  <c r="H25"/>
  <c r="H34"/>
  <c r="H33" s="1"/>
  <c r="H32" s="1"/>
  <c r="H31" s="1"/>
  <c r="H30" s="1"/>
  <c r="H20" l="1"/>
  <c r="H19" s="1"/>
  <c r="H18" s="1"/>
  <c r="H17" s="1"/>
  <c r="H43"/>
  <c r="H42" s="1"/>
  <c r="H41" s="1"/>
  <c r="H40" s="1"/>
  <c r="H39" s="1"/>
  <c r="H50"/>
  <c r="H49" s="1"/>
  <c r="H48" s="1"/>
  <c r="H54"/>
  <c r="H53" s="1"/>
  <c r="H52" s="1"/>
  <c r="H57"/>
  <c r="H59"/>
  <c r="H69"/>
  <c r="H68" s="1"/>
  <c r="H61" s="1"/>
  <c r="H76"/>
  <c r="H78"/>
  <c r="H94"/>
  <c r="H91" s="1"/>
  <c r="H100"/>
  <c r="H99" s="1"/>
  <c r="H116"/>
  <c r="H115" s="1"/>
  <c r="H119"/>
  <c r="H118" s="1"/>
  <c r="H123"/>
  <c r="H122" s="1"/>
  <c r="H126"/>
  <c r="H125" s="1"/>
  <c r="H133"/>
  <c r="H132" s="1"/>
  <c r="H136"/>
  <c r="H135" s="1"/>
  <c r="H111" l="1"/>
  <c r="H121"/>
  <c r="H93"/>
  <c r="H92" s="1"/>
  <c r="H90"/>
  <c r="H89" s="1"/>
  <c r="H75"/>
  <c r="H74" s="1"/>
  <c r="H73" s="1"/>
  <c r="H72" s="1"/>
  <c r="H71" s="1"/>
  <c r="H56"/>
  <c r="H47" s="1"/>
  <c r="H131"/>
  <c r="H130" s="1"/>
  <c r="H129" s="1"/>
  <c r="H128" s="1"/>
  <c r="H102" s="1"/>
  <c r="H143"/>
  <c r="H153"/>
  <c r="H155"/>
  <c r="H157"/>
  <c r="H110" l="1"/>
  <c r="H109" s="1"/>
  <c r="H142"/>
  <c r="H141" s="1"/>
  <c r="H140" s="1"/>
  <c r="H139" s="1"/>
  <c r="H138" s="1"/>
  <c r="H88"/>
  <c r="H46"/>
  <c r="H45" s="1"/>
  <c r="H10" s="1"/>
  <c r="H152"/>
  <c r="H160"/>
  <c r="H162"/>
  <c r="H164"/>
  <c r="H170"/>
  <c r="H169" s="1"/>
  <c r="H159" l="1"/>
  <c r="H151" s="1"/>
  <c r="H150" s="1"/>
  <c r="H149" s="1"/>
  <c r="H148" s="1"/>
  <c r="H9" s="1"/>
  <c r="H172" l="1"/>
</calcChain>
</file>

<file path=xl/sharedStrings.xml><?xml version="1.0" encoding="utf-8"?>
<sst xmlns="http://schemas.openxmlformats.org/spreadsheetml/2006/main" count="927" uniqueCount="324">
  <si>
    <t>5</t>
  </si>
  <si>
    <t>№ п/п</t>
  </si>
  <si>
    <t>1</t>
  </si>
  <si>
    <t>2</t>
  </si>
  <si>
    <t>3</t>
  </si>
  <si>
    <t>7</t>
  </si>
  <si>
    <t>8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</si>
  <si>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</si>
  <si>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</si>
  <si>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</si>
  <si>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</si>
  <si>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</si>
  <si>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</si>
  <si>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</si>
  <si>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</si>
  <si>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</si>
  <si>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121</t>
  </si>
  <si>
    <t>122</t>
  </si>
  <si>
    <t>11</t>
  </si>
  <si>
    <t>200</t>
  </si>
  <si>
    <t>Закупка товаров, работ и услуг для государственных (муниципальных) нужд</t>
  </si>
  <si>
    <t>12</t>
  </si>
  <si>
    <t>240</t>
  </si>
  <si>
    <t>14</t>
  </si>
  <si>
    <t>15</t>
  </si>
  <si>
    <t>16</t>
  </si>
  <si>
    <t>19</t>
  </si>
  <si>
    <t>20</t>
  </si>
  <si>
    <t>500</t>
  </si>
  <si>
    <t>Межбюджетные трансферты</t>
  </si>
  <si>
    <t>22</t>
  </si>
  <si>
    <t>0113</t>
  </si>
  <si>
    <t>540</t>
  </si>
  <si>
    <t>Иные межбюджетные трансферты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</si>
  <si>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</si>
  <si>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</si>
  <si>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</si>
  <si>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</si>
  <si>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</si>
  <si>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</si>
  <si>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</si>
  <si>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</si>
  <si>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</si>
  <si>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</si>
  <si>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800</t>
  </si>
  <si>
    <t>Иные бюджетные ассигнования</t>
  </si>
  <si>
    <t>34</t>
  </si>
  <si>
    <t>Уплата налогов, сборов и иных платежей</t>
  </si>
  <si>
    <t>35</t>
  </si>
  <si>
    <t>36</t>
  </si>
  <si>
    <t>7300000</t>
  </si>
  <si>
    <t>37</t>
  </si>
  <si>
    <t>7310000</t>
  </si>
  <si>
    <t>41</t>
  </si>
  <si>
    <t>Резервные средства</t>
  </si>
  <si>
    <t>42</t>
  </si>
  <si>
    <t>0200</t>
  </si>
  <si>
    <t>НАЦИОНАЛЬНАЯ ОБОРОНА</t>
  </si>
  <si>
    <t>44</t>
  </si>
  <si>
    <t>47</t>
  </si>
  <si>
    <t>0203</t>
  </si>
  <si>
    <t>0400</t>
  </si>
  <si>
    <t>НАЦИОНАЛЬНАЯ ЭКОНОМИКА</t>
  </si>
  <si>
    <t>51</t>
  </si>
  <si>
    <t>54</t>
  </si>
  <si>
    <t>0409</t>
  </si>
  <si>
    <t>55</t>
  </si>
  <si>
    <t>0500</t>
  </si>
  <si>
    <t>ЖИЛИЩНО-КОММУНАЛЬНОЕ ХОЗЯЙСТВО</t>
  </si>
  <si>
    <t>56</t>
  </si>
  <si>
    <t>57</t>
  </si>
  <si>
    <t>58</t>
  </si>
  <si>
    <t>59</t>
  </si>
  <si>
    <t>60</t>
  </si>
  <si>
    <t>0503</t>
  </si>
  <si>
    <t>0700</t>
  </si>
  <si>
    <t>ОБРАЗОВАНИЕ</t>
  </si>
  <si>
    <t>65</t>
  </si>
  <si>
    <t>66</t>
  </si>
  <si>
    <t>0702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</si>
  <si>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</si>
  <si>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</si>
  <si>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</si>
  <si>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</si>
  <si>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</si>
  <si>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</si>
  <si>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</si>
  <si>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</si>
  <si>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</si>
  <si>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</si>
  <si>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</si>
  <si>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</si>
  <si>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</si>
  <si>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</si>
  <si>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</si>
  <si>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</si>
  <si>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</si>
  <si>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</si>
  <si>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</si>
  <si>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</si>
  <si>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</si>
  <si>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</si>
  <si>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</si>
  <si>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110</t>
  </si>
  <si>
    <t>94</t>
  </si>
  <si>
    <t>111</t>
  </si>
  <si>
    <t>95</t>
  </si>
  <si>
    <t>96</t>
  </si>
  <si>
    <t>98</t>
  </si>
  <si>
    <t>99</t>
  </si>
  <si>
    <t>101</t>
  </si>
  <si>
    <t>7100000</t>
  </si>
  <si>
    <t>102</t>
  </si>
  <si>
    <t>7110000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</si>
  <si>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</si>
  <si>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</si>
  <si>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</si>
  <si>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</si>
  <si>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</si>
  <si>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</si>
  <si>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</si>
  <si>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</si>
  <si>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</si>
  <si>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115</t>
  </si>
  <si>
    <t>117</t>
  </si>
  <si>
    <t>118</t>
  </si>
  <si>
    <t>119</t>
  </si>
  <si>
    <t>123</t>
  </si>
  <si>
    <t>127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</si>
  <si>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</si>
  <si>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</si>
  <si>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</si>
  <si>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</si>
  <si>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</si>
  <si>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</si>
  <si>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</si>
  <si>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7110022</t>
  </si>
  <si>
    <t>7310021</t>
  </si>
  <si>
    <t>7311011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</si>
  <si>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</si>
  <si>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</si>
  <si>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</si>
  <si>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</si>
  <si>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</si>
  <si>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</si>
  <si>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</si>
  <si>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</si>
  <si>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</si>
  <si>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</si>
  <si>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</si>
  <si>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</si>
  <si>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</si>
  <si>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</si>
  <si>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</si>
  <si>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</si>
  <si>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</si>
  <si>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9</t>
  </si>
  <si>
    <t>10</t>
  </si>
  <si>
    <t>13</t>
  </si>
  <si>
    <t>17</t>
  </si>
  <si>
    <t>18</t>
  </si>
  <si>
    <t>21</t>
  </si>
  <si>
    <t>23</t>
  </si>
  <si>
    <t>39</t>
  </si>
  <si>
    <t>40</t>
  </si>
  <si>
    <t>43</t>
  </si>
  <si>
    <t>46</t>
  </si>
  <si>
    <t>52</t>
  </si>
  <si>
    <t>97</t>
  </si>
  <si>
    <t>38</t>
  </si>
  <si>
    <t>45</t>
  </si>
  <si>
    <t>53</t>
  </si>
  <si>
    <t>61</t>
  </si>
  <si>
    <t>69</t>
  </si>
  <si>
    <t>77</t>
  </si>
  <si>
    <t>81</t>
  </si>
  <si>
    <t>88</t>
  </si>
  <si>
    <t>112</t>
  </si>
  <si>
    <t>116</t>
  </si>
  <si>
    <t>124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</si>
  <si>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</si>
  <si>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</si>
  <si>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</si>
  <si>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</si>
  <si>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Функцонирование  органов 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</si>
  <si>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</si>
  <si>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</si>
  <si>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</si>
  <si>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</si>
  <si>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>0190308</t>
  </si>
  <si>
    <t>0190602</t>
  </si>
  <si>
    <t>0199901</t>
  </si>
  <si>
    <t>7317514</t>
  </si>
  <si>
    <t>7315118</t>
  </si>
  <si>
    <t>0192372</t>
  </si>
  <si>
    <t>0190304</t>
  </si>
  <si>
    <t>0190306</t>
  </si>
  <si>
    <t>0196001</t>
  </si>
  <si>
    <t>0196004</t>
  </si>
  <si>
    <t>0190603</t>
  </si>
  <si>
    <t>0190605</t>
  </si>
  <si>
    <t xml:space="preserve"> Иные межбюджетные трансферты</t>
  </si>
  <si>
    <t>0190613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</si>
  <si>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</si>
  <si>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ВСЕГО</t>
  </si>
  <si>
    <t>Непрограммные расходы  органов  представительной власти</t>
  </si>
  <si>
    <t>0190600</t>
  </si>
  <si>
    <t>0290761</t>
  </si>
  <si>
    <t>0290861</t>
  </si>
  <si>
    <t>0291021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</si>
  <si>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</si>
  <si>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0196000</t>
  </si>
  <si>
    <t xml:space="preserve">Иные межбюджетные трансферты на решение вопросов местного значения </t>
  </si>
  <si>
    <t>0190300</t>
  </si>
  <si>
    <t>Осуществления первичного воинского учета на территориях, где отсутствуют военные коммисариаты  в рамках непрограммные расходы  органов исполнительной власти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</si>
  <si>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</si>
  <si>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</si>
  <si>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7310607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</si>
  <si>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</si>
  <si>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62</t>
  </si>
  <si>
    <t>63</t>
  </si>
  <si>
    <t>64</t>
  </si>
  <si>
    <t>125</t>
  </si>
  <si>
    <t>126</t>
  </si>
  <si>
    <t>128</t>
  </si>
  <si>
    <t>129</t>
  </si>
  <si>
    <t>130</t>
  </si>
  <si>
    <t>131</t>
  </si>
  <si>
    <t>132</t>
  </si>
  <si>
    <t>0100000</t>
  </si>
  <si>
    <t>0190000</t>
  </si>
  <si>
    <t>Отдельные мероприятия</t>
  </si>
  <si>
    <t>0290000</t>
  </si>
  <si>
    <t>0200000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</si>
  <si>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</si>
  <si>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</si>
  <si>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</si>
  <si>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</si>
  <si>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</si>
  <si>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</si>
  <si>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</si>
  <si>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</si>
  <si>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</si>
  <si>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</si>
  <si>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</si>
  <si>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</si>
  <si>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Фунционирование органов представительной власти</t>
  </si>
  <si>
    <t>к решеню  Совета депутатов</t>
  </si>
  <si>
    <t>Администрация Сотниковского сельсовета Канского района Красноярского края</t>
  </si>
  <si>
    <t>834</t>
  </si>
  <si>
    <t>Муниципальная программа "Основные направления развития благоустройства в Сотниковском  сельсовете"</t>
  </si>
  <si>
    <t>НАЦИОНАЛЬНАЯ БЕЗОПАСНОСТЬ И ПРАВООХРАНИТЕЛЬНАЯ ДЕЯТЕЛЬНОСТЬ</t>
  </si>
  <si>
    <t>0300</t>
  </si>
  <si>
    <t>0309</t>
  </si>
  <si>
    <t>Муниципальная программа " Основные направления развития благоустройства в Сотниковском сельсовете"</t>
  </si>
  <si>
    <t>Муниципальная программа "Основные направления развития благоустройства Сотниковского сельсовета"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</si>
  <si>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</si>
  <si>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развития благоустройства в Сотниковском сельсовете"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</si>
  <si>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</si>
  <si>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Благоустройство в рамках отдельных мероприятий муниципальной программы "Основные направления развития благоустройства в Сотниковском сельсовете""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</si>
  <si>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</si>
  <si>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Муниципальная программа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</si>
  <si>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</si>
  <si>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</si>
  <si>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"Основные напрвления развития благоустройства в Сотниковском сельсовете"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</si>
  <si>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</si>
  <si>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</si>
  <si>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"Развитие культуры в Сотниковском сельсоветет»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</si>
  <si>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</si>
  <si>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</si>
  <si>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0290862</t>
  </si>
  <si>
    <t>145</t>
  </si>
  <si>
    <t>146</t>
  </si>
  <si>
    <t>147</t>
  </si>
  <si>
    <t>7310086</t>
  </si>
  <si>
    <t>Ведомственная структура расходов  бюджета сельсовета   на 2015 год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</si>
  <si>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</si>
  <si>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0190303</t>
  </si>
  <si>
    <t>Жилищное хозяйство</t>
  </si>
  <si>
    <t>0501</t>
  </si>
  <si>
    <t>Сумма                на 2015 год</t>
  </si>
  <si>
    <t>148</t>
  </si>
  <si>
    <t>149</t>
  </si>
  <si>
    <t>150</t>
  </si>
  <si>
    <t>151</t>
  </si>
  <si>
    <t>152</t>
  </si>
  <si>
    <t>153</t>
  </si>
  <si>
    <t>154</t>
  </si>
  <si>
    <t>7311021</t>
  </si>
  <si>
    <t xml:space="preserve">Приложение №5   </t>
  </si>
  <si>
    <t>Ремонт муниципального жилья в рамках отдельных мероприятий муниципальной программы "Основные направления развития благоустройства в Сотниковском сельсовете"</t>
  </si>
  <si>
    <t>Организация проведения выборов</t>
  </si>
  <si>
    <t>0107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</si>
  <si>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Крсноярского края в рамках подпрограммы "Дороги Красноярья"  государственной программы  Красноярского края  "Развитие транспортной системы" </t>
  </si>
  <si>
    <t xml:space="preserve">Содержание автомобильных дорог общего пользования местного значения и искусственных сооружений за счет местного бюджетакрая в рамках  муниципальной прораммы "Основные направления развития благоустройста в Сотниковском сельсовете" </t>
  </si>
  <si>
    <t>0197508</t>
  </si>
  <si>
    <t>155</t>
  </si>
  <si>
    <t>156</t>
  </si>
  <si>
    <t>157</t>
  </si>
  <si>
    <t>158</t>
  </si>
  <si>
    <t>159</t>
  </si>
  <si>
    <t>870</t>
  </si>
  <si>
    <t>880</t>
  </si>
  <si>
    <t>7310003</t>
  </si>
  <si>
    <t>Расходы на подвоз участников на районные и краевые мероприятия и совревнования в рамках программы  "Основные направления развития благоустройства в Сотниковском  сельсовете"</t>
  </si>
  <si>
    <t>Иные межбюджетные рансферты на осуществление полномочий по градостроительной деятельностив рамках программы  "Основные направления развития благоустройства в Сотниковском  сельсовете"</t>
  </si>
  <si>
    <t>Расходы на оформление прав собственности объектов недвижимости в рамках непрограммных расходов органов исполнительной власти</t>
  </si>
  <si>
    <t>7310200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</si>
  <si>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</si>
  <si>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Профилактика экстремизма и терроризма в рамках непрограммных расходов органов исполнительной власти</t>
  </si>
  <si>
    <t>ОБЕСПЕЧЕНИЕ ПОЖАРНОЙ БЕЗОПАСНОСТИ</t>
  </si>
  <si>
    <t>0310</t>
  </si>
  <si>
    <t>Обеспечение пожарной безопасности в рамках непрограммных расходов органов исполнительной власти</t>
  </si>
  <si>
    <t xml:space="preserve"> Софинансирование содержания автомобильных дорог общего пользования местного значения и искусственных сооружений за счет средств дорожного фонда Красноярского края в рамках  муниципальной программы "Основные направления развития благоустройства в Сотниковском сельсовете"</t>
  </si>
  <si>
    <t>160</t>
  </si>
  <si>
    <t>161</t>
  </si>
  <si>
    <t>162</t>
  </si>
  <si>
    <t>163</t>
  </si>
  <si>
    <t>171</t>
  </si>
  <si>
    <t>Муниципальная программа "Основные направления развития благоустройства в  Сотниковском сельсовете"</t>
  </si>
  <si>
    <t>0199508</t>
  </si>
  <si>
    <t>7310001</t>
  </si>
  <si>
    <t>7310002</t>
  </si>
  <si>
    <t>от  03 . 11.2015 г.  № 3-7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</si>
</sst>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10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</font>
    <font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0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right" vertical="top" wrapText="1"/>
    </xf>
    <xf numFmtId="164" fontId="1" fillId="0" borderId="0" xfId="0" applyNumberFormat="1" applyFont="1" applyBorder="1" applyAlignment="1" applyProtection="1">
      <alignment horizontal="right" vertical="top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8" fillId="2" borderId="13" xfId="0" applyNumberFormat="1" applyFont="1" applyFill="1" applyBorder="1" applyAlignment="1" applyProtection="1">
      <alignment horizontal="left" vertical="center" wrapText="1"/>
    </xf>
    <xf numFmtId="49" fontId="8" fillId="2" borderId="13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164" fontId="9" fillId="2" borderId="15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164" fontId="3" fillId="2" borderId="15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166" fontId="3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 applyProtection="1">
      <alignment horizontal="lef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164" fontId="3" fillId="2" borderId="16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left"/>
    </xf>
    <xf numFmtId="49" fontId="8" fillId="0" borderId="10" xfId="0" applyNumberFormat="1" applyFont="1" applyBorder="1" applyAlignment="1" applyProtection="1">
      <alignment horizontal="center"/>
    </xf>
    <xf numFmtId="164" fontId="8" fillId="2" borderId="11" xfId="0" applyNumberFormat="1" applyFont="1" applyFill="1" applyBorder="1" applyAlignment="1" applyProtection="1">
      <alignment horizontal="center"/>
    </xf>
    <xf numFmtId="164" fontId="9" fillId="3" borderId="15" xfId="0" applyNumberFormat="1" applyFont="1" applyFill="1" applyBorder="1" applyAlignment="1" applyProtection="1">
      <alignment horizontal="center" vertical="center" wrapText="1"/>
    </xf>
    <xf numFmtId="164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304800</xdr:colOff>
      <xdr:row>61</xdr:row>
      <xdr:rowOff>352425</xdr:rowOff>
    </xdr:from>
    <xdr:ext cx="184731" cy="264560"/>
    <xdr:sp macro="" textlink="">
      <xdr:nvSpPr>
        <xdr:cNvPr id="2" name="TextBox 1"/>
        <xdr:cNvSpPr txBox="1"/>
      </xdr:nvSpPr>
      <xdr:spPr>
        <a:xfrm>
          <a:off x="914400" y="238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72"/>
  <sheetViews>
    <sheetView tabSelected="1" view="pageBreakPreview" topLeftCell="B142" zoomScaleNormal="100" zoomScaleSheetLayoutView="100" workbookViewId="0">
      <selection activeCell="F17" sqref="F17"/>
    </sheetView>
  </sheetViews>
  <sheetFormatPr defaultRowHeight="12.75"/>
  <cols>
    <col min="2" max="2" width="7.42578125" style="7" customWidth="1"/>
    <col min="3" max="3" width="7.7109375" style="7" customWidth="1"/>
    <col min="4" max="4" width="99.140625" style="7" customWidth="1"/>
    <col min="5" max="5" width="13.140625" style="11" customWidth="1"/>
    <col min="6" max="6" width="15.85546875" style="11" customWidth="1"/>
    <col min="7" max="7" width="9.42578125" style="11" customWidth="1"/>
    <col min="8" max="8" width="21.85546875" style="16" customWidth="1"/>
    <col min="9" max="9" width="8.85546875" customWidth="1"/>
    <col min="10" max="10" width="13.28515625" customWidth="1"/>
    <col min="11" max="11" width="15.85546875" customWidth="1"/>
  </cols>
  <sheetData>
    <row r="1" spans="2:11" ht="18.75">
      <c r="B1" s="1"/>
      <c r="C1" s="1"/>
      <c r="D1" s="2"/>
      <c r="E1" s="56" t="s">
        <v>289</v>
      </c>
      <c r="F1" s="56"/>
      <c r="G1" s="56"/>
      <c r="H1" s="57"/>
    </row>
    <row r="2" spans="2:11" ht="18.75">
      <c r="B2" s="1"/>
      <c r="C2" s="1"/>
      <c r="D2" s="2"/>
      <c r="E2" s="56" t="s">
        <v>247</v>
      </c>
      <c r="F2" s="56"/>
      <c r="G2" s="56"/>
      <c r="H2" s="57"/>
    </row>
    <row r="3" spans="2:11" ht="18.75">
      <c r="B3" s="1"/>
      <c r="C3" s="1"/>
      <c r="D3" s="2"/>
      <c r="E3" s="56" t="s">
        <v>323</v>
      </c>
      <c r="F3" s="56"/>
      <c r="G3" s="56"/>
      <c r="H3" s="57"/>
    </row>
    <row r="4" spans="2:11" ht="3.75" customHeight="1">
      <c r="B4" s="1"/>
      <c r="C4" s="1"/>
      <c r="D4" s="2"/>
      <c r="E4" s="8"/>
      <c r="F4" s="8"/>
      <c r="G4" s="8"/>
      <c r="H4" s="13"/>
    </row>
    <row r="5" spans="2:11" ht="15" customHeight="1">
      <c r="B5" s="1"/>
      <c r="C5" s="1"/>
      <c r="D5" s="58" t="s">
        <v>275</v>
      </c>
      <c r="E5" s="58"/>
      <c r="F5" s="58"/>
      <c r="G5" s="58"/>
      <c r="H5" s="14"/>
    </row>
    <row r="6" spans="2:11" ht="19.5" thickBot="1">
      <c r="B6" s="59"/>
      <c r="C6" s="59"/>
      <c r="D6" s="3"/>
      <c r="E6" s="9"/>
      <c r="F6" s="9"/>
      <c r="G6" s="10"/>
      <c r="H6" s="15" t="s">
        <v>180</v>
      </c>
    </row>
    <row r="7" spans="2:11" ht="50.25" thickBot="1">
      <c r="B7" s="17" t="s">
        <v>1</v>
      </c>
      <c r="C7" s="18" t="s">
        <v>131</v>
      </c>
      <c r="D7" s="18" t="s">
        <v>132</v>
      </c>
      <c r="E7" s="18" t="s">
        <v>133</v>
      </c>
      <c r="F7" s="18" t="s">
        <v>134</v>
      </c>
      <c r="G7" s="18" t="s">
        <v>135</v>
      </c>
      <c r="H7" s="19" t="s">
        <v>280</v>
      </c>
    </row>
    <row r="8" spans="2:11" ht="17.25" thickBot="1">
      <c r="B8" s="20" t="s">
        <v>2</v>
      </c>
      <c r="C8" s="21" t="s">
        <v>3</v>
      </c>
      <c r="D8" s="21" t="s">
        <v>4</v>
      </c>
      <c r="E8" s="21" t="s">
        <v>7</v>
      </c>
      <c r="F8" s="21" t="s">
        <v>0</v>
      </c>
      <c r="G8" s="21" t="s">
        <v>8</v>
      </c>
      <c r="H8" s="22" t="s">
        <v>5</v>
      </c>
    </row>
    <row r="9" spans="2:11" ht="37.5">
      <c r="B9" s="23" t="s">
        <v>2</v>
      </c>
      <c r="C9" s="24" t="s">
        <v>249</v>
      </c>
      <c r="D9" s="25" t="s">
        <v>248</v>
      </c>
      <c r="E9" s="26" t="s">
        <v>10</v>
      </c>
      <c r="F9" s="26" t="s">
        <v>10</v>
      </c>
      <c r="G9" s="26" t="s">
        <v>10</v>
      </c>
      <c r="H9" s="27">
        <f>H10+H71+H88+H102+H138+H148+H80</f>
        <v>10567.3</v>
      </c>
      <c r="J9" s="6"/>
      <c r="K9" s="5"/>
    </row>
    <row r="10" spans="2:11" ht="18.75">
      <c r="B10" s="28" t="s">
        <v>3</v>
      </c>
      <c r="C10" s="29" t="s">
        <v>249</v>
      </c>
      <c r="D10" s="30" t="s">
        <v>12</v>
      </c>
      <c r="E10" s="31" t="s">
        <v>11</v>
      </c>
      <c r="F10" s="31" t="s">
        <v>10</v>
      </c>
      <c r="G10" s="31" t="s">
        <v>10</v>
      </c>
      <c r="H10" s="32">
        <f>H11+H17+H30+H39+H45+H36</f>
        <v>3345.3999999999996</v>
      </c>
      <c r="J10" s="6"/>
      <c r="K10" s="6"/>
    </row>
    <row r="11" spans="2:11" ht="36" customHeight="1">
      <c r="B11" s="33" t="s">
        <v>4</v>
      </c>
      <c r="C11" s="29" t="s">
        <v>249</v>
      </c>
      <c r="D11" s="34" t="s">
        <v>147</v>
      </c>
      <c r="E11" s="35" t="s">
        <v>148</v>
      </c>
      <c r="F11" s="35" t="s">
        <v>10</v>
      </c>
      <c r="G11" s="35" t="s">
        <v>10</v>
      </c>
      <c r="H11" s="55">
        <f>H12</f>
        <v>572.6</v>
      </c>
      <c r="J11" s="6"/>
      <c r="K11" s="6"/>
    </row>
    <row r="12" spans="2:11" ht="24" customHeight="1">
      <c r="B12" s="33" t="s">
        <v>7</v>
      </c>
      <c r="C12" s="37" t="s">
        <v>249</v>
      </c>
      <c r="D12" s="34" t="s">
        <v>205</v>
      </c>
      <c r="E12" s="35" t="s">
        <v>148</v>
      </c>
      <c r="F12" s="35" t="s">
        <v>111</v>
      </c>
      <c r="G12" s="35" t="s">
        <v>10</v>
      </c>
      <c r="H12" s="36">
        <f>H13</f>
        <v>572.6</v>
      </c>
      <c r="I12" s="4"/>
      <c r="J12" s="6"/>
      <c r="K12" s="6"/>
    </row>
    <row r="13" spans="2:11" ht="18.75">
      <c r="B13" s="28" t="s">
        <v>0</v>
      </c>
      <c r="C13" s="29" t="s">
        <v>249</v>
      </c>
      <c r="D13" s="34" t="s">
        <v>246</v>
      </c>
      <c r="E13" s="35" t="s">
        <v>148</v>
      </c>
      <c r="F13" s="35" t="s">
        <v>113</v>
      </c>
      <c r="G13" s="35" t="s">
        <v>10</v>
      </c>
      <c r="H13" s="36">
        <f>H14</f>
        <v>572.6</v>
      </c>
      <c r="I13" s="4"/>
      <c r="J13" s="6"/>
      <c r="K13" s="6"/>
    </row>
    <row r="14" spans="2:11" ht="36" customHeight="1">
      <c r="B14" s="33" t="s">
        <v>8</v>
      </c>
      <c r="C14" s="37" t="s">
        <v>249</v>
      </c>
      <c r="D14" s="34" t="s">
        <v>181</v>
      </c>
      <c r="E14" s="35" t="s">
        <v>148</v>
      </c>
      <c r="F14" s="35" t="s">
        <v>136</v>
      </c>
      <c r="G14" s="35"/>
      <c r="H14" s="36">
        <f>H15</f>
        <v>572.6</v>
      </c>
      <c r="J14" s="6"/>
      <c r="K14" s="6"/>
    </row>
    <row r="15" spans="2:11" ht="63" customHeight="1">
      <c r="B15" s="33" t="s">
        <v>5</v>
      </c>
      <c r="C15" s="29" t="s">
        <v>249</v>
      </c>
      <c r="D15" s="34" t="s">
        <v>182</v>
      </c>
      <c r="E15" s="35" t="s">
        <v>148</v>
      </c>
      <c r="F15" s="35" t="s">
        <v>136</v>
      </c>
      <c r="G15" s="35" t="s">
        <v>13</v>
      </c>
      <c r="H15" s="36">
        <f>H16</f>
        <v>572.6</v>
      </c>
      <c r="J15" s="6"/>
      <c r="K15" s="6"/>
    </row>
    <row r="16" spans="2:11" ht="26.25" customHeight="1">
      <c r="B16" s="28" t="s">
        <v>6</v>
      </c>
      <c r="C16" s="37" t="s">
        <v>249</v>
      </c>
      <c r="D16" s="34" t="s">
        <v>15</v>
      </c>
      <c r="E16" s="35" t="s">
        <v>148</v>
      </c>
      <c r="F16" s="35" t="s">
        <v>136</v>
      </c>
      <c r="G16" s="38" t="s">
        <v>14</v>
      </c>
      <c r="H16" s="36">
        <v>572.6</v>
      </c>
      <c r="J16" s="6"/>
      <c r="K16" s="6"/>
    </row>
    <row r="17" spans="2:11" ht="60.75" customHeight="1">
      <c r="B17" s="33" t="s">
        <v>156</v>
      </c>
      <c r="C17" s="29" t="s">
        <v>249</v>
      </c>
      <c r="D17" s="34" t="s">
        <v>149</v>
      </c>
      <c r="E17" s="35" t="s">
        <v>150</v>
      </c>
      <c r="F17" s="35"/>
      <c r="G17" s="38"/>
      <c r="H17" s="55">
        <f>H18+H27</f>
        <v>2303.6</v>
      </c>
      <c r="J17" s="6"/>
      <c r="K17" s="6"/>
    </row>
    <row r="18" spans="2:11" ht="23.25" customHeight="1">
      <c r="B18" s="33" t="s">
        <v>157</v>
      </c>
      <c r="C18" s="37" t="s">
        <v>249</v>
      </c>
      <c r="D18" s="34" t="s">
        <v>183</v>
      </c>
      <c r="E18" s="35" t="s">
        <v>150</v>
      </c>
      <c r="F18" s="35" t="s">
        <v>50</v>
      </c>
      <c r="G18" s="38" t="s">
        <v>10</v>
      </c>
      <c r="H18" s="36">
        <f>H19</f>
        <v>2248.9</v>
      </c>
      <c r="J18" s="6"/>
      <c r="K18" s="6"/>
    </row>
    <row r="19" spans="2:11" ht="18.75">
      <c r="B19" s="28" t="s">
        <v>18</v>
      </c>
      <c r="C19" s="29" t="s">
        <v>249</v>
      </c>
      <c r="D19" s="34" t="s">
        <v>184</v>
      </c>
      <c r="E19" s="35" t="s">
        <v>150</v>
      </c>
      <c r="F19" s="35" t="s">
        <v>52</v>
      </c>
      <c r="G19" s="38" t="s">
        <v>10</v>
      </c>
      <c r="H19" s="36">
        <f>H20</f>
        <v>2248.9</v>
      </c>
      <c r="J19" s="6"/>
      <c r="K19" s="6"/>
    </row>
    <row r="20" spans="2:11" ht="52.5" customHeight="1">
      <c r="B20" s="33" t="s">
        <v>21</v>
      </c>
      <c r="C20" s="37" t="s">
        <v>249</v>
      </c>
      <c r="D20" s="34" t="s">
        <v>185</v>
      </c>
      <c r="E20" s="35" t="s">
        <v>150</v>
      </c>
      <c r="F20" s="35" t="s">
        <v>137</v>
      </c>
      <c r="G20" s="38" t="s">
        <v>10</v>
      </c>
      <c r="H20" s="36">
        <f>H21+H23+H25</f>
        <v>2248.9</v>
      </c>
      <c r="J20" s="6"/>
      <c r="K20" s="6"/>
    </row>
    <row r="21" spans="2:11" ht="57.75" customHeight="1">
      <c r="B21" s="33" t="s">
        <v>158</v>
      </c>
      <c r="C21" s="29" t="s">
        <v>249</v>
      </c>
      <c r="D21" s="34" t="s">
        <v>182</v>
      </c>
      <c r="E21" s="35" t="s">
        <v>150</v>
      </c>
      <c r="F21" s="35" t="s">
        <v>137</v>
      </c>
      <c r="G21" s="38" t="s">
        <v>13</v>
      </c>
      <c r="H21" s="36">
        <f>H22</f>
        <v>1947.8</v>
      </c>
      <c r="J21" s="6"/>
      <c r="K21" s="6"/>
    </row>
    <row r="22" spans="2:11" ht="24.75" customHeight="1">
      <c r="B22" s="28" t="s">
        <v>23</v>
      </c>
      <c r="C22" s="37" t="s">
        <v>249</v>
      </c>
      <c r="D22" s="34" t="s">
        <v>15</v>
      </c>
      <c r="E22" s="35" t="s">
        <v>150</v>
      </c>
      <c r="F22" s="35" t="s">
        <v>137</v>
      </c>
      <c r="G22" s="38" t="s">
        <v>14</v>
      </c>
      <c r="H22" s="36">
        <v>1947.8</v>
      </c>
      <c r="J22" s="6"/>
      <c r="K22" s="6"/>
    </row>
    <row r="23" spans="2:11" ht="22.5" customHeight="1">
      <c r="B23" s="33" t="s">
        <v>24</v>
      </c>
      <c r="C23" s="29" t="s">
        <v>249</v>
      </c>
      <c r="D23" s="34" t="s">
        <v>20</v>
      </c>
      <c r="E23" s="35" t="s">
        <v>150</v>
      </c>
      <c r="F23" s="35" t="s">
        <v>137</v>
      </c>
      <c r="G23" s="38" t="s">
        <v>19</v>
      </c>
      <c r="H23" s="36">
        <f>H24</f>
        <v>299.10000000000002</v>
      </c>
      <c r="J23" s="6"/>
      <c r="K23" s="6"/>
    </row>
    <row r="24" spans="2:11" ht="37.5">
      <c r="B24" s="33" t="s">
        <v>25</v>
      </c>
      <c r="C24" s="37" t="s">
        <v>249</v>
      </c>
      <c r="D24" s="34" t="s">
        <v>186</v>
      </c>
      <c r="E24" s="35" t="s">
        <v>150</v>
      </c>
      <c r="F24" s="35" t="s">
        <v>137</v>
      </c>
      <c r="G24" s="38" t="s">
        <v>22</v>
      </c>
      <c r="H24" s="36">
        <v>299.10000000000002</v>
      </c>
      <c r="J24" s="6"/>
      <c r="K24" s="6"/>
    </row>
    <row r="25" spans="2:11" ht="18.75">
      <c r="B25" s="28" t="s">
        <v>159</v>
      </c>
      <c r="C25" s="29" t="s">
        <v>249</v>
      </c>
      <c r="D25" s="34" t="s">
        <v>45</v>
      </c>
      <c r="E25" s="35" t="s">
        <v>150</v>
      </c>
      <c r="F25" s="35" t="s">
        <v>137</v>
      </c>
      <c r="G25" s="35" t="s">
        <v>44</v>
      </c>
      <c r="H25" s="36">
        <f>H26</f>
        <v>2</v>
      </c>
      <c r="J25" s="6"/>
      <c r="K25" s="6"/>
    </row>
    <row r="26" spans="2:11" ht="18.75">
      <c r="B26" s="33" t="s">
        <v>160</v>
      </c>
      <c r="C26" s="37" t="s">
        <v>249</v>
      </c>
      <c r="D26" s="34" t="s">
        <v>47</v>
      </c>
      <c r="E26" s="35" t="s">
        <v>150</v>
      </c>
      <c r="F26" s="35" t="s">
        <v>137</v>
      </c>
      <c r="G26" s="35" t="s">
        <v>9</v>
      </c>
      <c r="H26" s="36">
        <v>2</v>
      </c>
      <c r="J26" s="6"/>
      <c r="K26" s="6"/>
    </row>
    <row r="27" spans="2:11" ht="60" customHeight="1">
      <c r="B27" s="33" t="s">
        <v>26</v>
      </c>
      <c r="C27" s="37" t="s">
        <v>249</v>
      </c>
      <c r="D27" s="34" t="s">
        <v>203</v>
      </c>
      <c r="E27" s="35" t="s">
        <v>150</v>
      </c>
      <c r="F27" s="35" t="s">
        <v>288</v>
      </c>
      <c r="G27" s="35"/>
      <c r="H27" s="36">
        <f>H28</f>
        <v>54.7</v>
      </c>
      <c r="J27" s="6"/>
      <c r="K27" s="6"/>
    </row>
    <row r="28" spans="2:11" ht="57.75" customHeight="1">
      <c r="B28" s="33" t="s">
        <v>27</v>
      </c>
      <c r="C28" s="37" t="s">
        <v>249</v>
      </c>
      <c r="D28" s="34" t="s">
        <v>182</v>
      </c>
      <c r="E28" s="35" t="s">
        <v>150</v>
      </c>
      <c r="F28" s="35" t="s">
        <v>288</v>
      </c>
      <c r="G28" s="35" t="s">
        <v>13</v>
      </c>
      <c r="H28" s="36">
        <f>H29</f>
        <v>54.7</v>
      </c>
      <c r="J28" s="6"/>
      <c r="K28" s="6"/>
    </row>
    <row r="29" spans="2:11" ht="24" customHeight="1">
      <c r="B29" s="33" t="s">
        <v>161</v>
      </c>
      <c r="C29" s="37" t="s">
        <v>249</v>
      </c>
      <c r="D29" s="34" t="s">
        <v>15</v>
      </c>
      <c r="E29" s="35" t="s">
        <v>150</v>
      </c>
      <c r="F29" s="35" t="s">
        <v>288</v>
      </c>
      <c r="G29" s="35" t="s">
        <v>14</v>
      </c>
      <c r="H29" s="36">
        <v>54.7</v>
      </c>
      <c r="J29" s="6"/>
      <c r="K29" s="6"/>
    </row>
    <row r="30" spans="2:11" ht="37.5">
      <c r="B30" s="33" t="s">
        <v>30</v>
      </c>
      <c r="C30" s="29" t="s">
        <v>249</v>
      </c>
      <c r="D30" s="34" t="s">
        <v>140</v>
      </c>
      <c r="E30" s="35" t="s">
        <v>141</v>
      </c>
      <c r="F30" s="35"/>
      <c r="G30" s="35"/>
      <c r="H30" s="55">
        <f>H31</f>
        <v>27.5</v>
      </c>
      <c r="J30" s="6"/>
      <c r="K30" s="6"/>
    </row>
    <row r="31" spans="2:11" ht="18.75">
      <c r="B31" s="28" t="s">
        <v>162</v>
      </c>
      <c r="C31" s="37" t="s">
        <v>249</v>
      </c>
      <c r="D31" s="34" t="s">
        <v>183</v>
      </c>
      <c r="E31" s="35" t="s">
        <v>141</v>
      </c>
      <c r="F31" s="35" t="s">
        <v>50</v>
      </c>
      <c r="G31" s="35"/>
      <c r="H31" s="36">
        <f>H32</f>
        <v>27.5</v>
      </c>
      <c r="J31" s="6"/>
      <c r="K31" s="6"/>
    </row>
    <row r="32" spans="2:11" ht="18.75">
      <c r="B32" s="33" t="s">
        <v>34</v>
      </c>
      <c r="C32" s="29" t="s">
        <v>249</v>
      </c>
      <c r="D32" s="34" t="s">
        <v>184</v>
      </c>
      <c r="E32" s="35" t="s">
        <v>141</v>
      </c>
      <c r="F32" s="35" t="s">
        <v>52</v>
      </c>
      <c r="G32" s="35"/>
      <c r="H32" s="36">
        <f>H33</f>
        <v>27.5</v>
      </c>
      <c r="J32" s="6"/>
      <c r="K32" s="6"/>
    </row>
    <row r="33" spans="2:11" ht="55.5" customHeight="1">
      <c r="B33" s="33" t="s">
        <v>35</v>
      </c>
      <c r="C33" s="37" t="s">
        <v>249</v>
      </c>
      <c r="D33" s="34" t="s">
        <v>218</v>
      </c>
      <c r="E33" s="35" t="s">
        <v>141</v>
      </c>
      <c r="F33" s="35" t="s">
        <v>217</v>
      </c>
      <c r="G33" s="35"/>
      <c r="H33" s="36">
        <f>H34</f>
        <v>27.5</v>
      </c>
      <c r="J33" s="6"/>
      <c r="K33" s="6"/>
    </row>
    <row r="34" spans="2:11" ht="18.75">
      <c r="B34" s="28" t="s">
        <v>36</v>
      </c>
      <c r="C34" s="29" t="s">
        <v>249</v>
      </c>
      <c r="D34" s="34" t="s">
        <v>187</v>
      </c>
      <c r="E34" s="35" t="s">
        <v>141</v>
      </c>
      <c r="F34" s="35" t="s">
        <v>217</v>
      </c>
      <c r="G34" s="35" t="s">
        <v>28</v>
      </c>
      <c r="H34" s="36">
        <f>H35</f>
        <v>27.5</v>
      </c>
      <c r="J34" s="6"/>
      <c r="K34" s="6"/>
    </row>
    <row r="35" spans="2:11" ht="18.75">
      <c r="B35" s="33" t="s">
        <v>37</v>
      </c>
      <c r="C35" s="37" t="s">
        <v>249</v>
      </c>
      <c r="D35" s="34" t="s">
        <v>33</v>
      </c>
      <c r="E35" s="35" t="s">
        <v>141</v>
      </c>
      <c r="F35" s="35" t="s">
        <v>217</v>
      </c>
      <c r="G35" s="35" t="s">
        <v>32</v>
      </c>
      <c r="H35" s="36">
        <v>27.5</v>
      </c>
      <c r="J35" s="6"/>
      <c r="K35" s="6"/>
    </row>
    <row r="36" spans="2:11" ht="18.75">
      <c r="B36" s="33" t="s">
        <v>38</v>
      </c>
      <c r="C36" s="37" t="s">
        <v>249</v>
      </c>
      <c r="D36" s="34" t="s">
        <v>291</v>
      </c>
      <c r="E36" s="35" t="s">
        <v>292</v>
      </c>
      <c r="F36" s="35"/>
      <c r="G36" s="35"/>
      <c r="H36" s="55">
        <v>133.5</v>
      </c>
      <c r="J36" s="6"/>
      <c r="K36" s="6"/>
    </row>
    <row r="37" spans="2:11" ht="18.75">
      <c r="B37" s="33" t="s">
        <v>39</v>
      </c>
      <c r="C37" s="37" t="s">
        <v>249</v>
      </c>
      <c r="D37" s="34" t="s">
        <v>45</v>
      </c>
      <c r="E37" s="35" t="s">
        <v>292</v>
      </c>
      <c r="F37" s="35" t="s">
        <v>303</v>
      </c>
      <c r="G37" s="35" t="s">
        <v>44</v>
      </c>
      <c r="H37" s="36">
        <v>133.5</v>
      </c>
      <c r="J37" s="6"/>
      <c r="K37" s="6"/>
    </row>
    <row r="38" spans="2:11" ht="18.75">
      <c r="B38" s="33" t="s">
        <v>40</v>
      </c>
      <c r="C38" s="37" t="s">
        <v>249</v>
      </c>
      <c r="D38" s="34" t="s">
        <v>47</v>
      </c>
      <c r="E38" s="35" t="s">
        <v>292</v>
      </c>
      <c r="F38" s="35" t="s">
        <v>303</v>
      </c>
      <c r="G38" s="35" t="s">
        <v>302</v>
      </c>
      <c r="H38" s="36">
        <v>133.5</v>
      </c>
      <c r="J38" s="6"/>
      <c r="K38" s="6"/>
    </row>
    <row r="39" spans="2:11" ht="18.75">
      <c r="B39" s="39" t="s">
        <v>41</v>
      </c>
      <c r="C39" s="35" t="s">
        <v>249</v>
      </c>
      <c r="D39" s="34" t="s">
        <v>151</v>
      </c>
      <c r="E39" s="35" t="s">
        <v>152</v>
      </c>
      <c r="F39" s="35" t="s">
        <v>10</v>
      </c>
      <c r="G39" s="35" t="s">
        <v>10</v>
      </c>
      <c r="H39" s="36">
        <f>H40</f>
        <v>5</v>
      </c>
      <c r="J39" s="6"/>
      <c r="K39" s="6"/>
    </row>
    <row r="40" spans="2:11" ht="18.75">
      <c r="B40" s="40" t="s">
        <v>42</v>
      </c>
      <c r="C40" s="41" t="s">
        <v>249</v>
      </c>
      <c r="D40" s="34" t="s">
        <v>183</v>
      </c>
      <c r="E40" s="35" t="s">
        <v>152</v>
      </c>
      <c r="F40" s="35" t="s">
        <v>50</v>
      </c>
      <c r="G40" s="35" t="s">
        <v>10</v>
      </c>
      <c r="H40" s="36">
        <f>H41</f>
        <v>5</v>
      </c>
      <c r="J40" s="6"/>
      <c r="K40" s="6"/>
    </row>
    <row r="41" spans="2:11" ht="18.75">
      <c r="B41" s="39" t="s">
        <v>43</v>
      </c>
      <c r="C41" s="35" t="s">
        <v>249</v>
      </c>
      <c r="D41" s="34" t="s">
        <v>184</v>
      </c>
      <c r="E41" s="35" t="s">
        <v>152</v>
      </c>
      <c r="F41" s="35" t="s">
        <v>52</v>
      </c>
      <c r="G41" s="35" t="s">
        <v>10</v>
      </c>
      <c r="H41" s="36">
        <f>H42</f>
        <v>5</v>
      </c>
      <c r="J41" s="6"/>
      <c r="K41" s="6"/>
    </row>
    <row r="42" spans="2:11" ht="37.5">
      <c r="B42" s="39" t="s">
        <v>46</v>
      </c>
      <c r="C42" s="41" t="s">
        <v>249</v>
      </c>
      <c r="D42" s="34" t="s">
        <v>188</v>
      </c>
      <c r="E42" s="35" t="s">
        <v>152</v>
      </c>
      <c r="F42" s="35" t="s">
        <v>138</v>
      </c>
      <c r="G42" s="35"/>
      <c r="H42" s="36">
        <f>H43</f>
        <v>5</v>
      </c>
      <c r="J42" s="6"/>
      <c r="K42" s="6"/>
    </row>
    <row r="43" spans="2:11" ht="18.75">
      <c r="B43" s="40" t="s">
        <v>48</v>
      </c>
      <c r="C43" s="35" t="s">
        <v>249</v>
      </c>
      <c r="D43" s="34" t="s">
        <v>45</v>
      </c>
      <c r="E43" s="35" t="s">
        <v>152</v>
      </c>
      <c r="F43" s="35" t="s">
        <v>138</v>
      </c>
      <c r="G43" s="35" t="s">
        <v>44</v>
      </c>
      <c r="H43" s="36">
        <f>H44</f>
        <v>5</v>
      </c>
      <c r="J43" s="6"/>
      <c r="K43" s="6"/>
    </row>
    <row r="44" spans="2:11" ht="18.75">
      <c r="B44" s="39" t="s">
        <v>49</v>
      </c>
      <c r="C44" s="41" t="s">
        <v>249</v>
      </c>
      <c r="D44" s="34" t="s">
        <v>54</v>
      </c>
      <c r="E44" s="35" t="s">
        <v>152</v>
      </c>
      <c r="F44" s="35" t="s">
        <v>138</v>
      </c>
      <c r="G44" s="35" t="s">
        <v>301</v>
      </c>
      <c r="H44" s="36">
        <v>5</v>
      </c>
      <c r="J44" s="6"/>
      <c r="K44" s="6"/>
    </row>
    <row r="45" spans="2:11" ht="18.75">
      <c r="B45" s="33" t="s">
        <v>51</v>
      </c>
      <c r="C45" s="29" t="s">
        <v>249</v>
      </c>
      <c r="D45" s="34" t="s">
        <v>142</v>
      </c>
      <c r="E45" s="35" t="s">
        <v>31</v>
      </c>
      <c r="F45" s="35"/>
      <c r="G45" s="38" t="s">
        <v>10</v>
      </c>
      <c r="H45" s="55">
        <f>H46+H61</f>
        <v>303.20000000000005</v>
      </c>
      <c r="J45" s="6"/>
      <c r="K45" s="6"/>
    </row>
    <row r="46" spans="2:11" ht="37.5">
      <c r="B46" s="28" t="s">
        <v>169</v>
      </c>
      <c r="C46" s="37" t="s">
        <v>249</v>
      </c>
      <c r="D46" s="34" t="s">
        <v>250</v>
      </c>
      <c r="E46" s="35" t="s">
        <v>31</v>
      </c>
      <c r="F46" s="35" t="s">
        <v>229</v>
      </c>
      <c r="G46" s="38"/>
      <c r="H46" s="36">
        <f>H47</f>
        <v>270.20000000000005</v>
      </c>
      <c r="J46" s="6"/>
      <c r="K46" s="6"/>
    </row>
    <row r="47" spans="2:11" ht="18.75">
      <c r="B47" s="33" t="s">
        <v>163</v>
      </c>
      <c r="C47" s="37" t="s">
        <v>249</v>
      </c>
      <c r="D47" s="34" t="s">
        <v>231</v>
      </c>
      <c r="E47" s="35" t="s">
        <v>31</v>
      </c>
      <c r="F47" s="35" t="s">
        <v>230</v>
      </c>
      <c r="G47" s="38"/>
      <c r="H47" s="36">
        <f>H48+H52+H56</f>
        <v>270.20000000000005</v>
      </c>
      <c r="J47" s="6"/>
      <c r="K47" s="6"/>
    </row>
    <row r="48" spans="2:11" ht="23.25" customHeight="1">
      <c r="B48" s="33" t="s">
        <v>164</v>
      </c>
      <c r="C48" s="37" t="s">
        <v>249</v>
      </c>
      <c r="D48" s="34" t="s">
        <v>212</v>
      </c>
      <c r="E48" s="35" t="s">
        <v>31</v>
      </c>
      <c r="F48" s="35" t="s">
        <v>213</v>
      </c>
      <c r="G48" s="35"/>
      <c r="H48" s="36">
        <f>H49</f>
        <v>19.600000000000001</v>
      </c>
      <c r="J48" s="6"/>
      <c r="K48" s="6"/>
    </row>
    <row r="49" spans="2:11" ht="57.75" customHeight="1">
      <c r="B49" s="28" t="s">
        <v>53</v>
      </c>
      <c r="C49" s="42" t="s">
        <v>249</v>
      </c>
      <c r="D49" s="30" t="s">
        <v>304</v>
      </c>
      <c r="E49" s="31" t="s">
        <v>31</v>
      </c>
      <c r="F49" s="31" t="s">
        <v>189</v>
      </c>
      <c r="G49" s="31"/>
      <c r="H49" s="32">
        <f>H50</f>
        <v>19.600000000000001</v>
      </c>
      <c r="J49" s="6"/>
      <c r="K49" s="6"/>
    </row>
    <row r="50" spans="2:11" ht="27" customHeight="1">
      <c r="B50" s="33" t="s">
        <v>55</v>
      </c>
      <c r="C50" s="37" t="s">
        <v>249</v>
      </c>
      <c r="D50" s="34" t="s">
        <v>20</v>
      </c>
      <c r="E50" s="35" t="s">
        <v>31</v>
      </c>
      <c r="F50" s="35" t="s">
        <v>189</v>
      </c>
      <c r="G50" s="35" t="s">
        <v>19</v>
      </c>
      <c r="H50" s="36">
        <f>H51</f>
        <v>19.600000000000001</v>
      </c>
      <c r="J50" s="6"/>
      <c r="K50" s="6"/>
    </row>
    <row r="51" spans="2:11" ht="26.25" customHeight="1">
      <c r="B51" s="33" t="s">
        <v>165</v>
      </c>
      <c r="C51" s="29" t="s">
        <v>249</v>
      </c>
      <c r="D51" s="34" t="s">
        <v>186</v>
      </c>
      <c r="E51" s="35" t="s">
        <v>31</v>
      </c>
      <c r="F51" s="35" t="s">
        <v>189</v>
      </c>
      <c r="G51" s="35" t="s">
        <v>22</v>
      </c>
      <c r="H51" s="36">
        <v>19.600000000000001</v>
      </c>
      <c r="J51" s="6"/>
      <c r="K51" s="6"/>
    </row>
    <row r="52" spans="2:11" ht="36.75" customHeight="1">
      <c r="B52" s="28" t="s">
        <v>58</v>
      </c>
      <c r="C52" s="37" t="s">
        <v>249</v>
      </c>
      <c r="D52" s="34" t="s">
        <v>210</v>
      </c>
      <c r="E52" s="35" t="s">
        <v>31</v>
      </c>
      <c r="F52" s="35" t="s">
        <v>206</v>
      </c>
      <c r="G52" s="35"/>
      <c r="H52" s="36">
        <f>H53</f>
        <v>51.2</v>
      </c>
      <c r="J52" s="6"/>
      <c r="K52" s="6"/>
    </row>
    <row r="53" spans="2:11" ht="59.25" customHeight="1">
      <c r="B53" s="33" t="s">
        <v>170</v>
      </c>
      <c r="C53" s="29" t="s">
        <v>249</v>
      </c>
      <c r="D53" s="30" t="s">
        <v>305</v>
      </c>
      <c r="E53" s="35" t="s">
        <v>31</v>
      </c>
      <c r="F53" s="35" t="s">
        <v>190</v>
      </c>
      <c r="G53" s="35"/>
      <c r="H53" s="36">
        <f>H54</f>
        <v>51.2</v>
      </c>
      <c r="J53" s="6"/>
      <c r="K53" s="6"/>
    </row>
    <row r="54" spans="2:11" ht="18.75">
      <c r="B54" s="33" t="s">
        <v>166</v>
      </c>
      <c r="C54" s="37" t="s">
        <v>249</v>
      </c>
      <c r="D54" s="34" t="s">
        <v>187</v>
      </c>
      <c r="E54" s="35" t="s">
        <v>31</v>
      </c>
      <c r="F54" s="35" t="s">
        <v>190</v>
      </c>
      <c r="G54" s="35" t="s">
        <v>28</v>
      </c>
      <c r="H54" s="36">
        <f>H55</f>
        <v>51.2</v>
      </c>
      <c r="J54" s="6"/>
      <c r="K54" s="6"/>
    </row>
    <row r="55" spans="2:11" ht="18.75">
      <c r="B55" s="28" t="s">
        <v>59</v>
      </c>
      <c r="C55" s="29" t="s">
        <v>249</v>
      </c>
      <c r="D55" s="34" t="s">
        <v>33</v>
      </c>
      <c r="E55" s="35" t="s">
        <v>31</v>
      </c>
      <c r="F55" s="35" t="s">
        <v>190</v>
      </c>
      <c r="G55" s="35" t="s">
        <v>32</v>
      </c>
      <c r="H55" s="36">
        <v>51.2</v>
      </c>
      <c r="J55" s="6"/>
      <c r="K55" s="6"/>
    </row>
    <row r="56" spans="2:11" ht="59.25" customHeight="1">
      <c r="B56" s="33" t="s">
        <v>63</v>
      </c>
      <c r="C56" s="29" t="s">
        <v>249</v>
      </c>
      <c r="D56" s="30" t="s">
        <v>308</v>
      </c>
      <c r="E56" s="35" t="s">
        <v>31</v>
      </c>
      <c r="F56" s="35" t="s">
        <v>191</v>
      </c>
      <c r="G56" s="35"/>
      <c r="H56" s="36">
        <f>H57+H59</f>
        <v>199.4</v>
      </c>
      <c r="J56" s="6"/>
      <c r="K56" s="6"/>
    </row>
    <row r="57" spans="2:11" ht="60" customHeight="1">
      <c r="B57" s="33" t="s">
        <v>167</v>
      </c>
      <c r="C57" s="37" t="s">
        <v>249</v>
      </c>
      <c r="D57" s="34" t="s">
        <v>182</v>
      </c>
      <c r="E57" s="35" t="s">
        <v>31</v>
      </c>
      <c r="F57" s="35" t="s">
        <v>191</v>
      </c>
      <c r="G57" s="35" t="s">
        <v>13</v>
      </c>
      <c r="H57" s="36">
        <f>H58</f>
        <v>72</v>
      </c>
      <c r="J57" s="6"/>
      <c r="K57" s="6"/>
    </row>
    <row r="58" spans="2:11" ht="24.75" customHeight="1">
      <c r="B58" s="28" t="s">
        <v>171</v>
      </c>
      <c r="C58" s="29" t="s">
        <v>249</v>
      </c>
      <c r="D58" s="34" t="s">
        <v>15</v>
      </c>
      <c r="E58" s="35" t="s">
        <v>31</v>
      </c>
      <c r="F58" s="35" t="s">
        <v>191</v>
      </c>
      <c r="G58" s="35" t="s">
        <v>103</v>
      </c>
      <c r="H58" s="36">
        <v>72</v>
      </c>
      <c r="J58" s="6"/>
      <c r="K58" s="6"/>
    </row>
    <row r="59" spans="2:11" ht="26.25" customHeight="1">
      <c r="B59" s="33" t="s">
        <v>63</v>
      </c>
      <c r="C59" s="37" t="s">
        <v>249</v>
      </c>
      <c r="D59" s="34" t="s">
        <v>20</v>
      </c>
      <c r="E59" s="35" t="s">
        <v>31</v>
      </c>
      <c r="F59" s="35" t="s">
        <v>191</v>
      </c>
      <c r="G59" s="35" t="s">
        <v>19</v>
      </c>
      <c r="H59" s="36">
        <f>H60</f>
        <v>127.4</v>
      </c>
      <c r="J59" s="6"/>
      <c r="K59" s="6"/>
    </row>
    <row r="60" spans="2:11" ht="37.5">
      <c r="B60" s="33" t="s">
        <v>167</v>
      </c>
      <c r="C60" s="29" t="s">
        <v>249</v>
      </c>
      <c r="D60" s="34" t="s">
        <v>186</v>
      </c>
      <c r="E60" s="35" t="s">
        <v>31</v>
      </c>
      <c r="F60" s="35" t="s">
        <v>191</v>
      </c>
      <c r="G60" s="35" t="s">
        <v>22</v>
      </c>
      <c r="H60" s="36">
        <v>127.4</v>
      </c>
      <c r="J60" s="6"/>
      <c r="K60" s="6"/>
    </row>
    <row r="61" spans="2:11" ht="18.75">
      <c r="B61" s="28" t="s">
        <v>171</v>
      </c>
      <c r="C61" s="41" t="s">
        <v>249</v>
      </c>
      <c r="D61" s="34" t="s">
        <v>184</v>
      </c>
      <c r="E61" s="35" t="s">
        <v>31</v>
      </c>
      <c r="F61" s="35" t="s">
        <v>52</v>
      </c>
      <c r="G61" s="35"/>
      <c r="H61" s="36">
        <f>H62+H65+H68</f>
        <v>33</v>
      </c>
      <c r="J61" s="6"/>
      <c r="K61" s="6"/>
    </row>
    <row r="62" spans="2:11" ht="37.5">
      <c r="B62" s="33" t="s">
        <v>64</v>
      </c>
      <c r="C62" s="41" t="s">
        <v>249</v>
      </c>
      <c r="D62" s="34" t="s">
        <v>216</v>
      </c>
      <c r="E62" s="35" t="s">
        <v>31</v>
      </c>
      <c r="F62" s="35" t="s">
        <v>274</v>
      </c>
      <c r="G62" s="35"/>
      <c r="H62" s="36">
        <f>H63</f>
        <v>1</v>
      </c>
      <c r="J62" s="6"/>
      <c r="K62" s="6"/>
    </row>
    <row r="63" spans="2:11" ht="18.75">
      <c r="B63" s="33" t="s">
        <v>66</v>
      </c>
      <c r="C63" s="35" t="s">
        <v>249</v>
      </c>
      <c r="D63" s="34" t="s">
        <v>45</v>
      </c>
      <c r="E63" s="35" t="s">
        <v>31</v>
      </c>
      <c r="F63" s="35" t="s">
        <v>274</v>
      </c>
      <c r="G63" s="35" t="s">
        <v>44</v>
      </c>
      <c r="H63" s="36">
        <f>H64</f>
        <v>1</v>
      </c>
      <c r="J63" s="6"/>
      <c r="K63" s="6"/>
    </row>
    <row r="64" spans="2:11" ht="18.75">
      <c r="B64" s="33" t="s">
        <v>69</v>
      </c>
      <c r="C64" s="41" t="s">
        <v>249</v>
      </c>
      <c r="D64" s="34" t="s">
        <v>47</v>
      </c>
      <c r="E64" s="35" t="s">
        <v>31</v>
      </c>
      <c r="F64" s="35" t="s">
        <v>274</v>
      </c>
      <c r="G64" s="35" t="s">
        <v>9</v>
      </c>
      <c r="H64" s="36">
        <v>1</v>
      </c>
      <c r="J64" s="6"/>
      <c r="K64" s="6"/>
    </row>
    <row r="65" spans="2:11" ht="38.25" customHeight="1">
      <c r="B65" s="33" t="s">
        <v>70</v>
      </c>
      <c r="C65" s="41" t="s">
        <v>249</v>
      </c>
      <c r="D65" s="34" t="s">
        <v>306</v>
      </c>
      <c r="E65" s="35" t="s">
        <v>31</v>
      </c>
      <c r="F65" s="35" t="s">
        <v>307</v>
      </c>
      <c r="G65" s="35"/>
      <c r="H65" s="36">
        <v>25.6</v>
      </c>
      <c r="J65" s="6"/>
      <c r="K65" s="6"/>
    </row>
    <row r="66" spans="2:11" ht="27" customHeight="1">
      <c r="B66" s="33" t="s">
        <v>71</v>
      </c>
      <c r="C66" s="41" t="s">
        <v>249</v>
      </c>
      <c r="D66" s="34" t="s">
        <v>20</v>
      </c>
      <c r="E66" s="35" t="s">
        <v>31</v>
      </c>
      <c r="F66" s="35" t="s">
        <v>307</v>
      </c>
      <c r="G66" s="35" t="s">
        <v>19</v>
      </c>
      <c r="H66" s="36">
        <v>25.6</v>
      </c>
      <c r="J66" s="6"/>
      <c r="K66" s="6"/>
    </row>
    <row r="67" spans="2:11" ht="37.5">
      <c r="B67" s="33" t="s">
        <v>72</v>
      </c>
      <c r="C67" s="41" t="s">
        <v>249</v>
      </c>
      <c r="D67" s="34" t="s">
        <v>186</v>
      </c>
      <c r="E67" s="35" t="s">
        <v>31</v>
      </c>
      <c r="F67" s="35" t="s">
        <v>307</v>
      </c>
      <c r="G67" s="35" t="s">
        <v>22</v>
      </c>
      <c r="H67" s="36">
        <v>25.6</v>
      </c>
      <c r="J67" s="6"/>
      <c r="K67" s="6"/>
    </row>
    <row r="68" spans="2:11" ht="56.25">
      <c r="B68" s="33" t="s">
        <v>73</v>
      </c>
      <c r="C68" s="35" t="s">
        <v>249</v>
      </c>
      <c r="D68" s="34" t="s">
        <v>215</v>
      </c>
      <c r="E68" s="35" t="s">
        <v>31</v>
      </c>
      <c r="F68" s="35" t="s">
        <v>192</v>
      </c>
      <c r="G68" s="35"/>
      <c r="H68" s="36">
        <f>H69</f>
        <v>6.4</v>
      </c>
      <c r="J68" s="6"/>
      <c r="K68" s="6"/>
    </row>
    <row r="69" spans="2:11" ht="23.25" customHeight="1">
      <c r="B69" s="33" t="s">
        <v>172</v>
      </c>
      <c r="C69" s="41" t="s">
        <v>249</v>
      </c>
      <c r="D69" s="34" t="s">
        <v>20</v>
      </c>
      <c r="E69" s="35" t="s">
        <v>31</v>
      </c>
      <c r="F69" s="35" t="s">
        <v>192</v>
      </c>
      <c r="G69" s="35" t="s">
        <v>19</v>
      </c>
      <c r="H69" s="36">
        <f>H70</f>
        <v>6.4</v>
      </c>
      <c r="J69" s="6"/>
      <c r="K69" s="6"/>
    </row>
    <row r="70" spans="2:11" ht="37.5">
      <c r="B70" s="28" t="s">
        <v>219</v>
      </c>
      <c r="C70" s="35" t="s">
        <v>249</v>
      </c>
      <c r="D70" s="34" t="s">
        <v>186</v>
      </c>
      <c r="E70" s="35" t="s">
        <v>31</v>
      </c>
      <c r="F70" s="35" t="s">
        <v>192</v>
      </c>
      <c r="G70" s="35" t="s">
        <v>22</v>
      </c>
      <c r="H70" s="36">
        <v>6.4</v>
      </c>
      <c r="J70" s="6"/>
      <c r="K70" s="6"/>
    </row>
    <row r="71" spans="2:11" ht="18.75">
      <c r="B71" s="33" t="s">
        <v>220</v>
      </c>
      <c r="C71" s="37" t="s">
        <v>249</v>
      </c>
      <c r="D71" s="30" t="s">
        <v>57</v>
      </c>
      <c r="E71" s="31" t="s">
        <v>56</v>
      </c>
      <c r="F71" s="31" t="s">
        <v>10</v>
      </c>
      <c r="G71" s="31" t="s">
        <v>10</v>
      </c>
      <c r="H71" s="54">
        <f>H72</f>
        <v>89.5</v>
      </c>
      <c r="J71" s="6"/>
      <c r="K71" s="6"/>
    </row>
    <row r="72" spans="2:11" ht="18.75">
      <c r="B72" s="33" t="s">
        <v>221</v>
      </c>
      <c r="C72" s="29" t="s">
        <v>249</v>
      </c>
      <c r="D72" s="34" t="s">
        <v>143</v>
      </c>
      <c r="E72" s="35" t="s">
        <v>60</v>
      </c>
      <c r="F72" s="35" t="s">
        <v>10</v>
      </c>
      <c r="G72" s="35" t="s">
        <v>10</v>
      </c>
      <c r="H72" s="36">
        <f>H73</f>
        <v>89.5</v>
      </c>
      <c r="J72" s="6"/>
      <c r="K72" s="6"/>
    </row>
    <row r="73" spans="2:11" ht="18.75">
      <c r="B73" s="28" t="s">
        <v>77</v>
      </c>
      <c r="C73" s="37" t="s">
        <v>249</v>
      </c>
      <c r="D73" s="34" t="s">
        <v>183</v>
      </c>
      <c r="E73" s="35" t="s">
        <v>60</v>
      </c>
      <c r="F73" s="35" t="s">
        <v>50</v>
      </c>
      <c r="G73" s="35" t="s">
        <v>10</v>
      </c>
      <c r="H73" s="36">
        <f>H74</f>
        <v>89.5</v>
      </c>
      <c r="J73" s="6"/>
      <c r="K73" s="6"/>
    </row>
    <row r="74" spans="2:11" ht="18.75">
      <c r="B74" s="33" t="s">
        <v>78</v>
      </c>
      <c r="C74" s="29" t="s">
        <v>249</v>
      </c>
      <c r="D74" s="34" t="s">
        <v>184</v>
      </c>
      <c r="E74" s="35" t="s">
        <v>60</v>
      </c>
      <c r="F74" s="35" t="s">
        <v>52</v>
      </c>
      <c r="G74" s="35" t="s">
        <v>10</v>
      </c>
      <c r="H74" s="36">
        <f>H75</f>
        <v>89.5</v>
      </c>
      <c r="J74" s="6"/>
      <c r="K74" s="6"/>
    </row>
    <row r="75" spans="2:11" ht="56.25">
      <c r="B75" s="33" t="s">
        <v>80</v>
      </c>
      <c r="C75" s="37" t="s">
        <v>249</v>
      </c>
      <c r="D75" s="34" t="s">
        <v>214</v>
      </c>
      <c r="E75" s="35" t="s">
        <v>60</v>
      </c>
      <c r="F75" s="35" t="s">
        <v>193</v>
      </c>
      <c r="G75" s="35"/>
      <c r="H75" s="36">
        <f>H76+H78</f>
        <v>89.5</v>
      </c>
      <c r="J75" s="6"/>
      <c r="K75" s="6"/>
    </row>
    <row r="76" spans="2:11" ht="55.5" customHeight="1">
      <c r="B76" s="28" t="s">
        <v>81</v>
      </c>
      <c r="C76" s="29" t="s">
        <v>249</v>
      </c>
      <c r="D76" s="34" t="s">
        <v>182</v>
      </c>
      <c r="E76" s="35" t="s">
        <v>60</v>
      </c>
      <c r="F76" s="35" t="s">
        <v>193</v>
      </c>
      <c r="G76" s="35" t="s">
        <v>13</v>
      </c>
      <c r="H76" s="36">
        <f>H77</f>
        <v>88</v>
      </c>
      <c r="J76" s="6"/>
      <c r="K76" s="6"/>
    </row>
    <row r="77" spans="2:11" ht="24" customHeight="1">
      <c r="B77" s="33" t="s">
        <v>173</v>
      </c>
      <c r="C77" s="37" t="s">
        <v>249</v>
      </c>
      <c r="D77" s="34" t="s">
        <v>15</v>
      </c>
      <c r="E77" s="35" t="s">
        <v>60</v>
      </c>
      <c r="F77" s="35" t="s">
        <v>193</v>
      </c>
      <c r="G77" s="35" t="s">
        <v>14</v>
      </c>
      <c r="H77" s="36">
        <v>88</v>
      </c>
      <c r="J77" s="6"/>
      <c r="K77" s="6"/>
    </row>
    <row r="78" spans="2:11" ht="24.75" customHeight="1">
      <c r="B78" s="33" t="s">
        <v>82</v>
      </c>
      <c r="C78" s="29" t="s">
        <v>249</v>
      </c>
      <c r="D78" s="34" t="s">
        <v>20</v>
      </c>
      <c r="E78" s="35" t="s">
        <v>60</v>
      </c>
      <c r="F78" s="35" t="s">
        <v>193</v>
      </c>
      <c r="G78" s="35" t="s">
        <v>19</v>
      </c>
      <c r="H78" s="36">
        <f>H79</f>
        <v>1.5</v>
      </c>
      <c r="J78" s="6"/>
      <c r="K78" s="6"/>
    </row>
    <row r="79" spans="2:11" ht="42" customHeight="1">
      <c r="B79" s="28" t="s">
        <v>83</v>
      </c>
      <c r="C79" s="37" t="s">
        <v>249</v>
      </c>
      <c r="D79" s="34" t="s">
        <v>186</v>
      </c>
      <c r="E79" s="35" t="s">
        <v>60</v>
      </c>
      <c r="F79" s="35" t="s">
        <v>193</v>
      </c>
      <c r="G79" s="35" t="s">
        <v>22</v>
      </c>
      <c r="H79" s="36">
        <v>1.5</v>
      </c>
      <c r="J79" s="6"/>
      <c r="K79" s="6"/>
    </row>
    <row r="80" spans="2:11" ht="37.5">
      <c r="B80" s="33" t="s">
        <v>84</v>
      </c>
      <c r="C80" s="37" t="s">
        <v>249</v>
      </c>
      <c r="D80" s="30" t="s">
        <v>251</v>
      </c>
      <c r="E80" s="35" t="s">
        <v>252</v>
      </c>
      <c r="F80" s="35"/>
      <c r="G80" s="35"/>
      <c r="H80" s="55">
        <f>H81+H84</f>
        <v>13</v>
      </c>
      <c r="J80" s="6"/>
      <c r="K80" s="6"/>
    </row>
    <row r="81" spans="2:12" ht="37.5">
      <c r="B81" s="33" t="s">
        <v>85</v>
      </c>
      <c r="C81" s="37" t="s">
        <v>249</v>
      </c>
      <c r="D81" s="34" t="s">
        <v>309</v>
      </c>
      <c r="E81" s="35" t="s">
        <v>253</v>
      </c>
      <c r="F81" s="35" t="s">
        <v>321</v>
      </c>
      <c r="G81" s="35"/>
      <c r="H81" s="36">
        <v>3</v>
      </c>
      <c r="J81" s="6"/>
      <c r="K81" s="6"/>
    </row>
    <row r="82" spans="2:12" ht="25.5" customHeight="1">
      <c r="B82" s="33" t="s">
        <v>86</v>
      </c>
      <c r="C82" s="37" t="s">
        <v>249</v>
      </c>
      <c r="D82" s="34" t="s">
        <v>20</v>
      </c>
      <c r="E82" s="35" t="s">
        <v>253</v>
      </c>
      <c r="F82" s="35" t="s">
        <v>321</v>
      </c>
      <c r="G82" s="35" t="s">
        <v>19</v>
      </c>
      <c r="H82" s="36">
        <v>3</v>
      </c>
      <c r="J82" s="6"/>
      <c r="K82" s="6"/>
    </row>
    <row r="83" spans="2:12" ht="37.5">
      <c r="B83" s="33" t="s">
        <v>87</v>
      </c>
      <c r="C83" s="37" t="s">
        <v>249</v>
      </c>
      <c r="D83" s="34" t="s">
        <v>186</v>
      </c>
      <c r="E83" s="35" t="s">
        <v>253</v>
      </c>
      <c r="F83" s="35" t="s">
        <v>321</v>
      </c>
      <c r="G83" s="35" t="s">
        <v>22</v>
      </c>
      <c r="H83" s="36">
        <v>3</v>
      </c>
      <c r="J83" s="6"/>
      <c r="K83" s="6"/>
    </row>
    <row r="84" spans="2:12" ht="18.75">
      <c r="B84" s="33" t="s">
        <v>88</v>
      </c>
      <c r="C84" s="37" t="s">
        <v>249</v>
      </c>
      <c r="D84" s="30" t="s">
        <v>310</v>
      </c>
      <c r="E84" s="35" t="s">
        <v>311</v>
      </c>
      <c r="F84" s="35"/>
      <c r="G84" s="35"/>
      <c r="H84" s="36">
        <f>H85</f>
        <v>10</v>
      </c>
      <c r="J84" s="6"/>
      <c r="K84" s="6"/>
    </row>
    <row r="85" spans="2:12" ht="37.5">
      <c r="B85" s="33" t="s">
        <v>174</v>
      </c>
      <c r="C85" s="37" t="s">
        <v>249</v>
      </c>
      <c r="D85" s="34" t="s">
        <v>312</v>
      </c>
      <c r="E85" s="35" t="s">
        <v>311</v>
      </c>
      <c r="F85" s="35" t="s">
        <v>322</v>
      </c>
      <c r="G85" s="35"/>
      <c r="H85" s="36">
        <f>H86</f>
        <v>10</v>
      </c>
      <c r="J85" s="6"/>
      <c r="K85" s="6"/>
    </row>
    <row r="86" spans="2:12" ht="26.25" customHeight="1">
      <c r="B86" s="33" t="s">
        <v>89</v>
      </c>
      <c r="C86" s="37" t="s">
        <v>249</v>
      </c>
      <c r="D86" s="34" t="s">
        <v>20</v>
      </c>
      <c r="E86" s="35" t="s">
        <v>311</v>
      </c>
      <c r="F86" s="35" t="s">
        <v>322</v>
      </c>
      <c r="G86" s="35" t="s">
        <v>19</v>
      </c>
      <c r="H86" s="36">
        <v>10</v>
      </c>
      <c r="J86" s="6"/>
      <c r="K86" s="6"/>
    </row>
    <row r="87" spans="2:12" ht="41.25" customHeight="1">
      <c r="B87" s="33" t="s">
        <v>90</v>
      </c>
      <c r="C87" s="37" t="s">
        <v>249</v>
      </c>
      <c r="D87" s="34" t="s">
        <v>186</v>
      </c>
      <c r="E87" s="35" t="s">
        <v>311</v>
      </c>
      <c r="F87" s="35" t="s">
        <v>322</v>
      </c>
      <c r="G87" s="35" t="s">
        <v>22</v>
      </c>
      <c r="H87" s="36">
        <v>10</v>
      </c>
      <c r="J87" s="6"/>
      <c r="K87" s="6"/>
    </row>
    <row r="88" spans="2:12" ht="18.75">
      <c r="B88" s="33" t="s">
        <v>91</v>
      </c>
      <c r="C88" s="29" t="s">
        <v>249</v>
      </c>
      <c r="D88" s="30" t="s">
        <v>62</v>
      </c>
      <c r="E88" s="31" t="s">
        <v>61</v>
      </c>
      <c r="F88" s="31"/>
      <c r="G88" s="31"/>
      <c r="H88" s="54">
        <f>H89</f>
        <v>448.90000000000003</v>
      </c>
      <c r="J88" s="6"/>
      <c r="K88" s="6"/>
    </row>
    <row r="89" spans="2:12" ht="18.75">
      <c r="B89" s="33" t="s">
        <v>175</v>
      </c>
      <c r="C89" s="37" t="s">
        <v>249</v>
      </c>
      <c r="D89" s="34" t="s">
        <v>144</v>
      </c>
      <c r="E89" s="35" t="s">
        <v>65</v>
      </c>
      <c r="F89" s="35"/>
      <c r="G89" s="35"/>
      <c r="H89" s="36">
        <f>H90</f>
        <v>448.90000000000003</v>
      </c>
      <c r="J89" s="6"/>
      <c r="K89" s="6"/>
    </row>
    <row r="90" spans="2:12" ht="44.25" customHeight="1">
      <c r="B90" s="28" t="s">
        <v>92</v>
      </c>
      <c r="C90" s="29" t="s">
        <v>249</v>
      </c>
      <c r="D90" s="34" t="s">
        <v>254</v>
      </c>
      <c r="E90" s="35" t="s">
        <v>65</v>
      </c>
      <c r="F90" s="35" t="s">
        <v>229</v>
      </c>
      <c r="G90" s="35"/>
      <c r="H90" s="36">
        <f>H91</f>
        <v>448.90000000000003</v>
      </c>
      <c r="J90" s="6"/>
      <c r="K90" s="6"/>
    </row>
    <row r="91" spans="2:12" ht="18.75">
      <c r="B91" s="33" t="s">
        <v>93</v>
      </c>
      <c r="C91" s="37" t="s">
        <v>249</v>
      </c>
      <c r="D91" s="34" t="s">
        <v>231</v>
      </c>
      <c r="E91" s="35" t="s">
        <v>65</v>
      </c>
      <c r="F91" s="35" t="s">
        <v>230</v>
      </c>
      <c r="G91" s="35"/>
      <c r="H91" s="36">
        <f>H94+H101+H96</f>
        <v>448.90000000000003</v>
      </c>
      <c r="J91" s="6"/>
      <c r="K91" s="6"/>
    </row>
    <row r="92" spans="2:12" ht="24.75" customHeight="1">
      <c r="B92" s="33" t="s">
        <v>94</v>
      </c>
      <c r="C92" s="29" t="s">
        <v>249</v>
      </c>
      <c r="D92" s="34" t="s">
        <v>212</v>
      </c>
      <c r="E92" s="35" t="s">
        <v>65</v>
      </c>
      <c r="F92" s="35" t="s">
        <v>295</v>
      </c>
      <c r="G92" s="35"/>
      <c r="H92" s="36">
        <f>H93+H96</f>
        <v>142.4</v>
      </c>
      <c r="J92" s="6"/>
      <c r="K92" s="6"/>
    </row>
    <row r="93" spans="2:12" ht="79.5" customHeight="1">
      <c r="B93" s="28" t="s">
        <v>95</v>
      </c>
      <c r="C93" s="37" t="s">
        <v>249</v>
      </c>
      <c r="D93" s="43" t="s">
        <v>293</v>
      </c>
      <c r="E93" s="35" t="s">
        <v>65</v>
      </c>
      <c r="F93" s="35" t="s">
        <v>295</v>
      </c>
      <c r="G93" s="35" t="s">
        <v>10</v>
      </c>
      <c r="H93" s="36">
        <f>H94</f>
        <v>142.30000000000001</v>
      </c>
      <c r="J93" s="6"/>
      <c r="K93" s="6"/>
      <c r="L93" s="12"/>
    </row>
    <row r="94" spans="2:12" ht="27" customHeight="1">
      <c r="B94" s="33" t="s">
        <v>96</v>
      </c>
      <c r="C94" s="29" t="s">
        <v>249</v>
      </c>
      <c r="D94" s="34" t="s">
        <v>20</v>
      </c>
      <c r="E94" s="35" t="s">
        <v>65</v>
      </c>
      <c r="F94" s="35" t="s">
        <v>295</v>
      </c>
      <c r="G94" s="35" t="s">
        <v>19</v>
      </c>
      <c r="H94" s="36">
        <f>H95</f>
        <v>142.30000000000001</v>
      </c>
      <c r="J94" s="6"/>
      <c r="K94" s="6"/>
    </row>
    <row r="95" spans="2:12" ht="37.5">
      <c r="B95" s="33" t="s">
        <v>97</v>
      </c>
      <c r="C95" s="37" t="s">
        <v>249</v>
      </c>
      <c r="D95" s="34" t="s">
        <v>186</v>
      </c>
      <c r="E95" s="35" t="s">
        <v>65</v>
      </c>
      <c r="F95" s="35" t="s">
        <v>295</v>
      </c>
      <c r="G95" s="35" t="s">
        <v>22</v>
      </c>
      <c r="H95" s="36">
        <v>142.30000000000001</v>
      </c>
      <c r="J95" s="6"/>
      <c r="K95" s="6"/>
    </row>
    <row r="96" spans="2:12" ht="73.5" customHeight="1">
      <c r="B96" s="33" t="s">
        <v>176</v>
      </c>
      <c r="C96" s="37" t="s">
        <v>249</v>
      </c>
      <c r="D96" s="43" t="s">
        <v>313</v>
      </c>
      <c r="E96" s="35" t="s">
        <v>65</v>
      </c>
      <c r="F96" s="35" t="s">
        <v>320</v>
      </c>
      <c r="G96" s="35" t="s">
        <v>10</v>
      </c>
      <c r="H96" s="36">
        <v>0.1</v>
      </c>
      <c r="J96" s="6"/>
      <c r="K96" s="6"/>
    </row>
    <row r="97" spans="2:11" ht="27.75" customHeight="1">
      <c r="B97" s="33" t="s">
        <v>98</v>
      </c>
      <c r="C97" s="37" t="s">
        <v>249</v>
      </c>
      <c r="D97" s="34" t="s">
        <v>20</v>
      </c>
      <c r="E97" s="35" t="s">
        <v>65</v>
      </c>
      <c r="F97" s="35" t="s">
        <v>320</v>
      </c>
      <c r="G97" s="35" t="s">
        <v>19</v>
      </c>
      <c r="H97" s="36">
        <v>0.1</v>
      </c>
      <c r="J97" s="6"/>
      <c r="K97" s="6"/>
    </row>
    <row r="98" spans="2:11" ht="36.75" customHeight="1">
      <c r="B98" s="33" t="s">
        <v>99</v>
      </c>
      <c r="C98" s="37" t="s">
        <v>249</v>
      </c>
      <c r="D98" s="34" t="s">
        <v>186</v>
      </c>
      <c r="E98" s="35" t="s">
        <v>65</v>
      </c>
      <c r="F98" s="35" t="s">
        <v>320</v>
      </c>
      <c r="G98" s="35" t="s">
        <v>22</v>
      </c>
      <c r="H98" s="36">
        <v>0.1</v>
      </c>
      <c r="J98" s="6"/>
      <c r="K98" s="6"/>
    </row>
    <row r="99" spans="2:11" ht="75">
      <c r="B99" s="28" t="s">
        <v>100</v>
      </c>
      <c r="C99" s="29" t="s">
        <v>249</v>
      </c>
      <c r="D99" s="43" t="s">
        <v>294</v>
      </c>
      <c r="E99" s="35" t="s">
        <v>65</v>
      </c>
      <c r="F99" s="35" t="s">
        <v>194</v>
      </c>
      <c r="G99" s="35"/>
      <c r="H99" s="36">
        <f>H100</f>
        <v>306.5</v>
      </c>
      <c r="J99" s="6"/>
      <c r="K99" s="6"/>
    </row>
    <row r="100" spans="2:11" ht="25.5" customHeight="1">
      <c r="B100" s="33" t="s">
        <v>101</v>
      </c>
      <c r="C100" s="37" t="s">
        <v>249</v>
      </c>
      <c r="D100" s="34" t="s">
        <v>20</v>
      </c>
      <c r="E100" s="35" t="s">
        <v>65</v>
      </c>
      <c r="F100" s="35" t="s">
        <v>194</v>
      </c>
      <c r="G100" s="35" t="s">
        <v>19</v>
      </c>
      <c r="H100" s="36">
        <f>H101</f>
        <v>306.5</v>
      </c>
      <c r="J100" s="6"/>
      <c r="K100" s="6"/>
    </row>
    <row r="101" spans="2:11" ht="37.5">
      <c r="B101" s="33" t="s">
        <v>102</v>
      </c>
      <c r="C101" s="29" t="s">
        <v>249</v>
      </c>
      <c r="D101" s="34" t="s">
        <v>186</v>
      </c>
      <c r="E101" s="35" t="s">
        <v>65</v>
      </c>
      <c r="F101" s="35" t="s">
        <v>194</v>
      </c>
      <c r="G101" s="35" t="s">
        <v>22</v>
      </c>
      <c r="H101" s="36">
        <v>306.5</v>
      </c>
      <c r="J101" s="6"/>
      <c r="K101" s="6"/>
    </row>
    <row r="102" spans="2:11" ht="18.75">
      <c r="B102" s="28" t="s">
        <v>104</v>
      </c>
      <c r="C102" s="41" t="s">
        <v>249</v>
      </c>
      <c r="D102" s="30" t="s">
        <v>68</v>
      </c>
      <c r="E102" s="31" t="s">
        <v>67</v>
      </c>
      <c r="F102" s="31"/>
      <c r="G102" s="42"/>
      <c r="H102" s="54">
        <f>H108+H128+H103</f>
        <v>439.6</v>
      </c>
      <c r="J102" s="6"/>
      <c r="K102" s="6"/>
    </row>
    <row r="103" spans="2:11" ht="18.75">
      <c r="B103" s="33" t="s">
        <v>106</v>
      </c>
      <c r="C103" s="37" t="s">
        <v>249</v>
      </c>
      <c r="D103" s="30" t="s">
        <v>278</v>
      </c>
      <c r="E103" s="31" t="s">
        <v>279</v>
      </c>
      <c r="F103" s="31"/>
      <c r="G103" s="42"/>
      <c r="H103" s="54">
        <v>3.3</v>
      </c>
      <c r="J103" s="6"/>
      <c r="K103" s="6"/>
    </row>
    <row r="104" spans="2:11" ht="40.5" customHeight="1">
      <c r="B104" s="33" t="s">
        <v>107</v>
      </c>
      <c r="C104" s="29" t="s">
        <v>249</v>
      </c>
      <c r="D104" s="34" t="s">
        <v>255</v>
      </c>
      <c r="E104" s="31" t="s">
        <v>279</v>
      </c>
      <c r="F104" s="31" t="s">
        <v>230</v>
      </c>
      <c r="G104" s="42"/>
      <c r="H104" s="32">
        <v>3.3</v>
      </c>
      <c r="J104" s="6"/>
      <c r="K104" s="6"/>
    </row>
    <row r="105" spans="2:11" ht="56.25">
      <c r="B105" s="28" t="s">
        <v>168</v>
      </c>
      <c r="C105" s="35" t="s">
        <v>249</v>
      </c>
      <c r="D105" s="34" t="s">
        <v>290</v>
      </c>
      <c r="E105" s="31" t="s">
        <v>279</v>
      </c>
      <c r="F105" s="31" t="s">
        <v>277</v>
      </c>
      <c r="G105" s="42"/>
      <c r="H105" s="32">
        <v>3.3</v>
      </c>
      <c r="J105" s="6"/>
      <c r="K105" s="6"/>
    </row>
    <row r="106" spans="2:11" ht="25.5" customHeight="1">
      <c r="B106" s="33" t="s">
        <v>108</v>
      </c>
      <c r="C106" s="37" t="s">
        <v>249</v>
      </c>
      <c r="D106" s="34" t="s">
        <v>20</v>
      </c>
      <c r="E106" s="31" t="s">
        <v>279</v>
      </c>
      <c r="F106" s="31" t="s">
        <v>277</v>
      </c>
      <c r="G106" s="42" t="s">
        <v>19</v>
      </c>
      <c r="H106" s="32">
        <v>3.3</v>
      </c>
      <c r="J106" s="6"/>
      <c r="K106" s="6"/>
    </row>
    <row r="107" spans="2:11" ht="37.5">
      <c r="B107" s="33" t="s">
        <v>109</v>
      </c>
      <c r="C107" s="29" t="s">
        <v>249</v>
      </c>
      <c r="D107" s="34" t="s">
        <v>186</v>
      </c>
      <c r="E107" s="31" t="s">
        <v>279</v>
      </c>
      <c r="F107" s="31" t="s">
        <v>277</v>
      </c>
      <c r="G107" s="42" t="s">
        <v>22</v>
      </c>
      <c r="H107" s="32">
        <v>3.3</v>
      </c>
      <c r="J107" s="6"/>
      <c r="K107" s="6"/>
    </row>
    <row r="108" spans="2:11" ht="18.75">
      <c r="B108" s="28" t="s">
        <v>13</v>
      </c>
      <c r="C108" s="35" t="s">
        <v>249</v>
      </c>
      <c r="D108" s="34" t="s">
        <v>145</v>
      </c>
      <c r="E108" s="35" t="s">
        <v>74</v>
      </c>
      <c r="F108" s="35"/>
      <c r="G108" s="29"/>
      <c r="H108" s="55">
        <v>372.1</v>
      </c>
      <c r="J108" s="6"/>
      <c r="K108" s="6"/>
    </row>
    <row r="109" spans="2:11" ht="37.5">
      <c r="B109" s="33" t="s">
        <v>110</v>
      </c>
      <c r="C109" s="41" t="s">
        <v>249</v>
      </c>
      <c r="D109" s="34" t="s">
        <v>319</v>
      </c>
      <c r="E109" s="35" t="s">
        <v>74</v>
      </c>
      <c r="F109" s="35" t="s">
        <v>229</v>
      </c>
      <c r="G109" s="29"/>
      <c r="H109" s="36">
        <f>H110</f>
        <v>372.1</v>
      </c>
      <c r="J109" s="6"/>
      <c r="K109" s="6"/>
    </row>
    <row r="110" spans="2:11" ht="18.75">
      <c r="B110" s="33" t="s">
        <v>112</v>
      </c>
      <c r="C110" s="35" t="s">
        <v>249</v>
      </c>
      <c r="D110" s="34" t="s">
        <v>231</v>
      </c>
      <c r="E110" s="35" t="s">
        <v>74</v>
      </c>
      <c r="F110" s="35" t="s">
        <v>230</v>
      </c>
      <c r="G110" s="29"/>
      <c r="H110" s="36">
        <f>H111+H121</f>
        <v>372.1</v>
      </c>
      <c r="J110" s="6"/>
      <c r="K110" s="6"/>
    </row>
    <row r="111" spans="2:11" ht="24" customHeight="1">
      <c r="B111" s="28" t="s">
        <v>114</v>
      </c>
      <c r="C111" s="41" t="s">
        <v>249</v>
      </c>
      <c r="D111" s="34" t="s">
        <v>212</v>
      </c>
      <c r="E111" s="35" t="s">
        <v>74</v>
      </c>
      <c r="F111" s="35" t="s">
        <v>213</v>
      </c>
      <c r="G111" s="29"/>
      <c r="H111" s="36">
        <f>H115+H118+H112</f>
        <v>61</v>
      </c>
      <c r="J111" s="6"/>
      <c r="K111" s="6"/>
    </row>
    <row r="112" spans="2:11" ht="63" customHeight="1">
      <c r="B112" s="33" t="s">
        <v>115</v>
      </c>
      <c r="C112" s="37" t="s">
        <v>249</v>
      </c>
      <c r="D112" s="34" t="s">
        <v>276</v>
      </c>
      <c r="E112" s="35" t="s">
        <v>74</v>
      </c>
      <c r="F112" s="35" t="s">
        <v>277</v>
      </c>
      <c r="G112" s="35"/>
      <c r="H112" s="36">
        <v>19</v>
      </c>
      <c r="J112" s="6"/>
      <c r="K112" s="6"/>
    </row>
    <row r="113" spans="2:11" ht="63.75" customHeight="1">
      <c r="B113" s="33" t="s">
        <v>116</v>
      </c>
      <c r="C113" s="37" t="s">
        <v>249</v>
      </c>
      <c r="D113" s="34" t="s">
        <v>182</v>
      </c>
      <c r="E113" s="35" t="s">
        <v>74</v>
      </c>
      <c r="F113" s="35" t="s">
        <v>277</v>
      </c>
      <c r="G113" s="35" t="s">
        <v>13</v>
      </c>
      <c r="H113" s="36">
        <v>19</v>
      </c>
      <c r="J113" s="6"/>
      <c r="K113" s="6"/>
    </row>
    <row r="114" spans="2:11" ht="24" customHeight="1">
      <c r="B114" s="28" t="s">
        <v>117</v>
      </c>
      <c r="C114" s="37" t="s">
        <v>249</v>
      </c>
      <c r="D114" s="34" t="s">
        <v>15</v>
      </c>
      <c r="E114" s="35" t="s">
        <v>74</v>
      </c>
      <c r="F114" s="35" t="s">
        <v>277</v>
      </c>
      <c r="G114" s="35" t="s">
        <v>103</v>
      </c>
      <c r="H114" s="36">
        <v>19</v>
      </c>
      <c r="J114" s="6"/>
      <c r="K114" s="6"/>
    </row>
    <row r="115" spans="2:11" ht="54" customHeight="1">
      <c r="B115" s="33" t="s">
        <v>118</v>
      </c>
      <c r="C115" s="29" t="s">
        <v>249</v>
      </c>
      <c r="D115" s="34" t="s">
        <v>256</v>
      </c>
      <c r="E115" s="35" t="s">
        <v>74</v>
      </c>
      <c r="F115" s="35" t="s">
        <v>195</v>
      </c>
      <c r="G115" s="29"/>
      <c r="H115" s="36">
        <f>H116</f>
        <v>7.9</v>
      </c>
      <c r="J115" s="6"/>
      <c r="K115" s="6"/>
    </row>
    <row r="116" spans="2:11" ht="60.75" customHeight="1">
      <c r="B116" s="33" t="s">
        <v>119</v>
      </c>
      <c r="C116" s="37" t="s">
        <v>249</v>
      </c>
      <c r="D116" s="34" t="s">
        <v>182</v>
      </c>
      <c r="E116" s="35" t="s">
        <v>74</v>
      </c>
      <c r="F116" s="35" t="s">
        <v>195</v>
      </c>
      <c r="G116" s="29" t="s">
        <v>13</v>
      </c>
      <c r="H116" s="36">
        <f>H117</f>
        <v>7.9</v>
      </c>
      <c r="J116" s="6"/>
      <c r="K116" s="6"/>
    </row>
    <row r="117" spans="2:11" ht="18.75">
      <c r="B117" s="28" t="s">
        <v>120</v>
      </c>
      <c r="C117" s="29" t="s">
        <v>249</v>
      </c>
      <c r="D117" s="34" t="s">
        <v>15</v>
      </c>
      <c r="E117" s="35" t="s">
        <v>74</v>
      </c>
      <c r="F117" s="35" t="s">
        <v>195</v>
      </c>
      <c r="G117" s="29" t="s">
        <v>103</v>
      </c>
      <c r="H117" s="36">
        <v>7.9</v>
      </c>
      <c r="J117" s="6"/>
      <c r="K117" s="6"/>
    </row>
    <row r="118" spans="2:11" ht="92.25" customHeight="1">
      <c r="B118" s="33" t="s">
        <v>103</v>
      </c>
      <c r="C118" s="37" t="s">
        <v>249</v>
      </c>
      <c r="D118" s="44" t="s">
        <v>257</v>
      </c>
      <c r="E118" s="35" t="s">
        <v>74</v>
      </c>
      <c r="F118" s="35" t="s">
        <v>196</v>
      </c>
      <c r="G118" s="35"/>
      <c r="H118" s="36">
        <f>H119</f>
        <v>34.1</v>
      </c>
      <c r="J118" s="6"/>
      <c r="K118" s="6"/>
    </row>
    <row r="119" spans="2:11" ht="27.75" customHeight="1">
      <c r="B119" s="33" t="s">
        <v>105</v>
      </c>
      <c r="C119" s="29" t="s">
        <v>249</v>
      </c>
      <c r="D119" s="34" t="s">
        <v>20</v>
      </c>
      <c r="E119" s="35" t="s">
        <v>74</v>
      </c>
      <c r="F119" s="35" t="s">
        <v>196</v>
      </c>
      <c r="G119" s="35" t="s">
        <v>19</v>
      </c>
      <c r="H119" s="36">
        <f>H120</f>
        <v>34.1</v>
      </c>
      <c r="J119" s="6"/>
      <c r="K119" s="6"/>
    </row>
    <row r="120" spans="2:11" ht="39.75" customHeight="1">
      <c r="B120" s="33" t="s">
        <v>177</v>
      </c>
      <c r="C120" s="37" t="s">
        <v>249</v>
      </c>
      <c r="D120" s="34" t="s">
        <v>186</v>
      </c>
      <c r="E120" s="35" t="s">
        <v>74</v>
      </c>
      <c r="F120" s="35" t="s">
        <v>196</v>
      </c>
      <c r="G120" s="35" t="s">
        <v>22</v>
      </c>
      <c r="H120" s="36">
        <v>34.1</v>
      </c>
      <c r="J120" s="6"/>
      <c r="K120" s="6"/>
    </row>
    <row r="121" spans="2:11" ht="57" customHeight="1">
      <c r="B121" s="33" t="s">
        <v>121</v>
      </c>
      <c r="C121" s="29" t="s">
        <v>249</v>
      </c>
      <c r="D121" s="34" t="s">
        <v>259</v>
      </c>
      <c r="E121" s="35" t="s">
        <v>74</v>
      </c>
      <c r="F121" s="35" t="s">
        <v>211</v>
      </c>
      <c r="G121" s="35"/>
      <c r="H121" s="36">
        <f>H122+H125</f>
        <v>311.10000000000002</v>
      </c>
      <c r="J121" s="6"/>
      <c r="K121" s="6"/>
    </row>
    <row r="122" spans="2:11" ht="54.75" customHeight="1">
      <c r="B122" s="33" t="s">
        <v>122</v>
      </c>
      <c r="C122" s="37" t="s">
        <v>249</v>
      </c>
      <c r="D122" s="34" t="s">
        <v>258</v>
      </c>
      <c r="E122" s="35" t="s">
        <v>74</v>
      </c>
      <c r="F122" s="35" t="s">
        <v>197</v>
      </c>
      <c r="G122" s="35" t="s">
        <v>10</v>
      </c>
      <c r="H122" s="36">
        <f>H123</f>
        <v>307.10000000000002</v>
      </c>
      <c r="J122" s="6"/>
      <c r="K122" s="6"/>
    </row>
    <row r="123" spans="2:11" ht="27.75" customHeight="1">
      <c r="B123" s="28" t="s">
        <v>123</v>
      </c>
      <c r="C123" s="29" t="s">
        <v>249</v>
      </c>
      <c r="D123" s="34" t="s">
        <v>20</v>
      </c>
      <c r="E123" s="35" t="s">
        <v>74</v>
      </c>
      <c r="F123" s="35" t="s">
        <v>197</v>
      </c>
      <c r="G123" s="35" t="s">
        <v>19</v>
      </c>
      <c r="H123" s="36">
        <f>H124</f>
        <v>307.10000000000002</v>
      </c>
      <c r="J123" s="6"/>
      <c r="K123" s="6"/>
    </row>
    <row r="124" spans="2:11" ht="37.5">
      <c r="B124" s="33" t="s">
        <v>178</v>
      </c>
      <c r="C124" s="37" t="s">
        <v>249</v>
      </c>
      <c r="D124" s="34" t="s">
        <v>186</v>
      </c>
      <c r="E124" s="35" t="s">
        <v>74</v>
      </c>
      <c r="F124" s="35" t="s">
        <v>197</v>
      </c>
      <c r="G124" s="35" t="s">
        <v>22</v>
      </c>
      <c r="H124" s="36">
        <v>307.10000000000002</v>
      </c>
      <c r="J124" s="6"/>
      <c r="K124" s="6"/>
    </row>
    <row r="125" spans="2:11" ht="56.25">
      <c r="B125" s="33" t="s">
        <v>124</v>
      </c>
      <c r="C125" s="29" t="s">
        <v>249</v>
      </c>
      <c r="D125" s="34" t="s">
        <v>260</v>
      </c>
      <c r="E125" s="35" t="s">
        <v>74</v>
      </c>
      <c r="F125" s="35" t="s">
        <v>198</v>
      </c>
      <c r="G125" s="35"/>
      <c r="H125" s="36">
        <f>H126</f>
        <v>4</v>
      </c>
      <c r="J125" s="6"/>
      <c r="K125" s="6"/>
    </row>
    <row r="126" spans="2:11" ht="18.75">
      <c r="B126" s="28" t="s">
        <v>125</v>
      </c>
      <c r="C126" s="37" t="s">
        <v>249</v>
      </c>
      <c r="D126" s="34" t="s">
        <v>20</v>
      </c>
      <c r="E126" s="35" t="s">
        <v>74</v>
      </c>
      <c r="F126" s="35" t="s">
        <v>198</v>
      </c>
      <c r="G126" s="35" t="s">
        <v>19</v>
      </c>
      <c r="H126" s="36">
        <f>H127</f>
        <v>4</v>
      </c>
      <c r="J126" s="6"/>
      <c r="K126" s="6"/>
    </row>
    <row r="127" spans="2:11" ht="38.25" customHeight="1">
      <c r="B127" s="33" t="s">
        <v>126</v>
      </c>
      <c r="C127" s="29" t="s">
        <v>249</v>
      </c>
      <c r="D127" s="34" t="s">
        <v>186</v>
      </c>
      <c r="E127" s="35" t="s">
        <v>74</v>
      </c>
      <c r="F127" s="35" t="s">
        <v>198</v>
      </c>
      <c r="G127" s="35" t="s">
        <v>22</v>
      </c>
      <c r="H127" s="36">
        <v>4</v>
      </c>
      <c r="J127" s="6"/>
      <c r="K127" s="6"/>
    </row>
    <row r="128" spans="2:11" ht="18.75">
      <c r="B128" s="33" t="s">
        <v>14</v>
      </c>
      <c r="C128" s="37" t="s">
        <v>249</v>
      </c>
      <c r="D128" s="34" t="s">
        <v>153</v>
      </c>
      <c r="E128" s="35" t="s">
        <v>154</v>
      </c>
      <c r="F128" s="35"/>
      <c r="G128" s="35" t="s">
        <v>10</v>
      </c>
      <c r="H128" s="55">
        <f>H129</f>
        <v>64.2</v>
      </c>
      <c r="J128" s="6"/>
      <c r="K128" s="6"/>
    </row>
    <row r="129" spans="2:11" ht="40.5" customHeight="1">
      <c r="B129" s="28" t="s">
        <v>16</v>
      </c>
      <c r="C129" s="29" t="s">
        <v>249</v>
      </c>
      <c r="D129" s="34" t="s">
        <v>261</v>
      </c>
      <c r="E129" s="35" t="s">
        <v>154</v>
      </c>
      <c r="F129" s="35" t="s">
        <v>229</v>
      </c>
      <c r="G129" s="35"/>
      <c r="H129" s="36">
        <f>H130</f>
        <v>64.2</v>
      </c>
      <c r="J129" s="6"/>
      <c r="K129" s="6"/>
    </row>
    <row r="130" spans="2:11" ht="18.75">
      <c r="B130" s="33" t="s">
        <v>17</v>
      </c>
      <c r="C130" s="37" t="s">
        <v>249</v>
      </c>
      <c r="D130" s="34" t="s">
        <v>231</v>
      </c>
      <c r="E130" s="35" t="s">
        <v>154</v>
      </c>
      <c r="F130" s="35" t="s">
        <v>230</v>
      </c>
      <c r="G130" s="35"/>
      <c r="H130" s="36">
        <f>H131</f>
        <v>64.2</v>
      </c>
      <c r="J130" s="6"/>
      <c r="K130" s="6"/>
    </row>
    <row r="131" spans="2:11" ht="56.25" customHeight="1">
      <c r="B131" s="33" t="s">
        <v>127</v>
      </c>
      <c r="C131" s="29" t="s">
        <v>249</v>
      </c>
      <c r="D131" s="34" t="s">
        <v>210</v>
      </c>
      <c r="E131" s="35" t="s">
        <v>154</v>
      </c>
      <c r="F131" s="35" t="s">
        <v>206</v>
      </c>
      <c r="G131" s="35" t="s">
        <v>10</v>
      </c>
      <c r="H131" s="36">
        <f>H132+H135</f>
        <v>64.2</v>
      </c>
      <c r="J131" s="6"/>
      <c r="K131" s="6"/>
    </row>
    <row r="132" spans="2:11" ht="87.75" customHeight="1">
      <c r="B132" s="28" t="s">
        <v>179</v>
      </c>
      <c r="C132" s="37" t="s">
        <v>249</v>
      </c>
      <c r="D132" s="45" t="s">
        <v>263</v>
      </c>
      <c r="E132" s="35" t="s">
        <v>154</v>
      </c>
      <c r="F132" s="35" t="s">
        <v>199</v>
      </c>
      <c r="G132" s="35" t="s">
        <v>10</v>
      </c>
      <c r="H132" s="36">
        <f>H133</f>
        <v>6.8</v>
      </c>
      <c r="J132" s="6"/>
      <c r="K132" s="6"/>
    </row>
    <row r="133" spans="2:11" ht="18.75">
      <c r="B133" s="33" t="s">
        <v>222</v>
      </c>
      <c r="C133" s="29" t="s">
        <v>249</v>
      </c>
      <c r="D133" s="34" t="s">
        <v>29</v>
      </c>
      <c r="E133" s="35" t="s">
        <v>154</v>
      </c>
      <c r="F133" s="35" t="s">
        <v>199</v>
      </c>
      <c r="G133" s="35" t="s">
        <v>28</v>
      </c>
      <c r="H133" s="36">
        <f>H134</f>
        <v>6.8</v>
      </c>
      <c r="J133" s="6"/>
      <c r="K133" s="6"/>
    </row>
    <row r="134" spans="2:11" ht="18.75">
      <c r="B134" s="33" t="s">
        <v>223</v>
      </c>
      <c r="C134" s="37" t="s">
        <v>249</v>
      </c>
      <c r="D134" s="34" t="s">
        <v>33</v>
      </c>
      <c r="E134" s="35" t="s">
        <v>154</v>
      </c>
      <c r="F134" s="35" t="s">
        <v>199</v>
      </c>
      <c r="G134" s="35" t="s">
        <v>32</v>
      </c>
      <c r="H134" s="36">
        <v>6.8</v>
      </c>
      <c r="J134" s="6"/>
      <c r="K134" s="6"/>
    </row>
    <row r="135" spans="2:11" ht="153" customHeight="1">
      <c r="B135" s="28" t="s">
        <v>128</v>
      </c>
      <c r="C135" s="29" t="s">
        <v>249</v>
      </c>
      <c r="D135" s="45" t="s">
        <v>262</v>
      </c>
      <c r="E135" s="35" t="s">
        <v>154</v>
      </c>
      <c r="F135" s="35" t="s">
        <v>200</v>
      </c>
      <c r="G135" s="35"/>
      <c r="H135" s="36">
        <f>H136</f>
        <v>57.4</v>
      </c>
      <c r="J135" s="6"/>
      <c r="K135" s="6"/>
    </row>
    <row r="136" spans="2:11" ht="18.75">
      <c r="B136" s="33" t="s">
        <v>224</v>
      </c>
      <c r="C136" s="37" t="s">
        <v>249</v>
      </c>
      <c r="D136" s="34" t="s">
        <v>29</v>
      </c>
      <c r="E136" s="35" t="s">
        <v>154</v>
      </c>
      <c r="F136" s="35" t="s">
        <v>200</v>
      </c>
      <c r="G136" s="35" t="s">
        <v>28</v>
      </c>
      <c r="H136" s="36">
        <f>H137</f>
        <v>57.4</v>
      </c>
      <c r="J136" s="6"/>
      <c r="K136" s="6"/>
    </row>
    <row r="137" spans="2:11" ht="18.75">
      <c r="B137" s="33" t="s">
        <v>225</v>
      </c>
      <c r="C137" s="29" t="s">
        <v>249</v>
      </c>
      <c r="D137" s="34" t="s">
        <v>201</v>
      </c>
      <c r="E137" s="35" t="s">
        <v>154</v>
      </c>
      <c r="F137" s="35" t="s">
        <v>200</v>
      </c>
      <c r="G137" s="35" t="s">
        <v>32</v>
      </c>
      <c r="H137" s="36">
        <v>57.4</v>
      </c>
      <c r="J137" s="6"/>
      <c r="K137" s="6"/>
    </row>
    <row r="138" spans="2:11" ht="18.75">
      <c r="B138" s="28" t="s">
        <v>226</v>
      </c>
      <c r="C138" s="37" t="s">
        <v>249</v>
      </c>
      <c r="D138" s="30" t="s">
        <v>76</v>
      </c>
      <c r="E138" s="31" t="s">
        <v>75</v>
      </c>
      <c r="F138" s="31"/>
      <c r="G138" s="31" t="s">
        <v>10</v>
      </c>
      <c r="H138" s="54">
        <f t="shared" ref="H138:H142" si="0">H139</f>
        <v>282.89999999999998</v>
      </c>
      <c r="J138" s="6"/>
      <c r="K138" s="6"/>
    </row>
    <row r="139" spans="2:11" ht="18.75">
      <c r="B139" s="33" t="s">
        <v>227</v>
      </c>
      <c r="C139" s="29" t="s">
        <v>249</v>
      </c>
      <c r="D139" s="34" t="s">
        <v>146</v>
      </c>
      <c r="E139" s="35" t="s">
        <v>79</v>
      </c>
      <c r="F139" s="35"/>
      <c r="G139" s="35" t="s">
        <v>10</v>
      </c>
      <c r="H139" s="36">
        <f t="shared" si="0"/>
        <v>282.89999999999998</v>
      </c>
      <c r="J139" s="6"/>
      <c r="K139" s="6"/>
    </row>
    <row r="140" spans="2:11" ht="37.5">
      <c r="B140" s="33" t="s">
        <v>228</v>
      </c>
      <c r="C140" s="37" t="s">
        <v>249</v>
      </c>
      <c r="D140" s="34" t="s">
        <v>264</v>
      </c>
      <c r="E140" s="35" t="s">
        <v>79</v>
      </c>
      <c r="F140" s="35" t="s">
        <v>229</v>
      </c>
      <c r="G140" s="35"/>
      <c r="H140" s="36">
        <f t="shared" si="0"/>
        <v>282.89999999999998</v>
      </c>
      <c r="J140" s="6"/>
      <c r="K140" s="6"/>
    </row>
    <row r="141" spans="2:11" ht="18.75">
      <c r="B141" s="28" t="s">
        <v>234</v>
      </c>
      <c r="C141" s="29" t="s">
        <v>249</v>
      </c>
      <c r="D141" s="34" t="s">
        <v>231</v>
      </c>
      <c r="E141" s="35" t="s">
        <v>79</v>
      </c>
      <c r="F141" s="35" t="s">
        <v>230</v>
      </c>
      <c r="G141" s="35"/>
      <c r="H141" s="36">
        <f t="shared" si="0"/>
        <v>282.89999999999998</v>
      </c>
      <c r="J141" s="6"/>
      <c r="K141" s="6"/>
    </row>
    <row r="142" spans="2:11" ht="40.5" customHeight="1">
      <c r="B142" s="33" t="s">
        <v>235</v>
      </c>
      <c r="C142" s="37" t="s">
        <v>249</v>
      </c>
      <c r="D142" s="34" t="s">
        <v>210</v>
      </c>
      <c r="E142" s="35" t="s">
        <v>79</v>
      </c>
      <c r="F142" s="35" t="s">
        <v>206</v>
      </c>
      <c r="G142" s="35"/>
      <c r="H142" s="36">
        <f t="shared" si="0"/>
        <v>282.89999999999998</v>
      </c>
      <c r="J142" s="6"/>
      <c r="K142" s="6"/>
    </row>
    <row r="143" spans="2:11" ht="114.75" customHeight="1">
      <c r="B143" s="33" t="s">
        <v>236</v>
      </c>
      <c r="C143" s="37" t="s">
        <v>249</v>
      </c>
      <c r="D143" s="44" t="s">
        <v>265</v>
      </c>
      <c r="E143" s="35" t="s">
        <v>79</v>
      </c>
      <c r="F143" s="35" t="s">
        <v>202</v>
      </c>
      <c r="G143" s="35" t="s">
        <v>10</v>
      </c>
      <c r="H143" s="36">
        <f>H144+H146</f>
        <v>282.89999999999998</v>
      </c>
      <c r="J143" s="6"/>
      <c r="K143" s="6"/>
    </row>
    <row r="144" spans="2:11" ht="62.25" customHeight="1">
      <c r="B144" s="28" t="s">
        <v>237</v>
      </c>
      <c r="C144" s="29" t="s">
        <v>249</v>
      </c>
      <c r="D144" s="34" t="s">
        <v>182</v>
      </c>
      <c r="E144" s="35" t="s">
        <v>79</v>
      </c>
      <c r="F144" s="35" t="s">
        <v>202</v>
      </c>
      <c r="G144" s="35" t="s">
        <v>13</v>
      </c>
      <c r="H144" s="36">
        <v>279.89999999999998</v>
      </c>
      <c r="J144" s="6"/>
      <c r="K144" s="6"/>
    </row>
    <row r="145" spans="2:11" ht="26.25" customHeight="1">
      <c r="B145" s="33" t="s">
        <v>238</v>
      </c>
      <c r="C145" s="37" t="s">
        <v>249</v>
      </c>
      <c r="D145" s="34" t="s">
        <v>15</v>
      </c>
      <c r="E145" s="35" t="s">
        <v>79</v>
      </c>
      <c r="F145" s="35" t="s">
        <v>202</v>
      </c>
      <c r="G145" s="35" t="s">
        <v>14</v>
      </c>
      <c r="H145" s="36">
        <v>279.89999999999998</v>
      </c>
      <c r="J145" s="6"/>
      <c r="K145" s="6"/>
    </row>
    <row r="146" spans="2:11" ht="26.25" customHeight="1">
      <c r="B146" s="33" t="s">
        <v>239</v>
      </c>
      <c r="C146" s="37" t="s">
        <v>249</v>
      </c>
      <c r="D146" s="34" t="s">
        <v>20</v>
      </c>
      <c r="E146" s="35" t="s">
        <v>79</v>
      </c>
      <c r="F146" s="35" t="s">
        <v>202</v>
      </c>
      <c r="G146" s="35" t="s">
        <v>19</v>
      </c>
      <c r="H146" s="36">
        <v>3</v>
      </c>
      <c r="J146" s="6"/>
      <c r="K146" s="6"/>
    </row>
    <row r="147" spans="2:11" ht="37.5" customHeight="1">
      <c r="B147" s="28" t="s">
        <v>240</v>
      </c>
      <c r="C147" s="29" t="s">
        <v>249</v>
      </c>
      <c r="D147" s="34" t="s">
        <v>186</v>
      </c>
      <c r="E147" s="35" t="s">
        <v>79</v>
      </c>
      <c r="F147" s="35" t="s">
        <v>202</v>
      </c>
      <c r="G147" s="35" t="s">
        <v>22</v>
      </c>
      <c r="H147" s="36">
        <v>3</v>
      </c>
      <c r="J147" s="6"/>
      <c r="K147" s="6"/>
    </row>
    <row r="148" spans="2:11" ht="18.75">
      <c r="B148" s="33" t="s">
        <v>241</v>
      </c>
      <c r="C148" s="29" t="s">
        <v>249</v>
      </c>
      <c r="D148" s="30" t="s">
        <v>130</v>
      </c>
      <c r="E148" s="31" t="s">
        <v>129</v>
      </c>
      <c r="F148" s="31"/>
      <c r="G148" s="31" t="s">
        <v>10</v>
      </c>
      <c r="H148" s="54">
        <f>H149</f>
        <v>5948.0000000000009</v>
      </c>
      <c r="J148" s="6"/>
      <c r="K148" s="6"/>
    </row>
    <row r="149" spans="2:11" ht="18.75">
      <c r="B149" s="33" t="s">
        <v>242</v>
      </c>
      <c r="C149" s="37" t="s">
        <v>249</v>
      </c>
      <c r="D149" s="34" t="s">
        <v>155</v>
      </c>
      <c r="E149" s="35" t="s">
        <v>139</v>
      </c>
      <c r="F149" s="35"/>
      <c r="G149" s="35"/>
      <c r="H149" s="36">
        <f>H150</f>
        <v>5948.0000000000009</v>
      </c>
      <c r="J149" s="6"/>
      <c r="K149" s="6"/>
    </row>
    <row r="150" spans="2:11" ht="18.75">
      <c r="B150" s="28" t="s">
        <v>243</v>
      </c>
      <c r="C150" s="29" t="s">
        <v>249</v>
      </c>
      <c r="D150" s="34" t="s">
        <v>266</v>
      </c>
      <c r="E150" s="35" t="s">
        <v>139</v>
      </c>
      <c r="F150" s="35" t="s">
        <v>233</v>
      </c>
      <c r="G150" s="35"/>
      <c r="H150" s="36">
        <f>H151+H166</f>
        <v>5948.0000000000009</v>
      </c>
      <c r="J150" s="6"/>
      <c r="K150" s="6"/>
    </row>
    <row r="151" spans="2:11" ht="18.75">
      <c r="B151" s="33" t="s">
        <v>244</v>
      </c>
      <c r="C151" s="37" t="s">
        <v>249</v>
      </c>
      <c r="D151" s="34" t="s">
        <v>231</v>
      </c>
      <c r="E151" s="35" t="s">
        <v>139</v>
      </c>
      <c r="F151" s="35" t="s">
        <v>232</v>
      </c>
      <c r="G151" s="35"/>
      <c r="H151" s="36">
        <f>H152+H159+H169</f>
        <v>5923.0000000000009</v>
      </c>
      <c r="J151" s="6"/>
      <c r="K151" s="6"/>
    </row>
    <row r="152" spans="2:11" ht="52.5" customHeight="1">
      <c r="B152" s="33" t="s">
        <v>245</v>
      </c>
      <c r="C152" s="29" t="s">
        <v>249</v>
      </c>
      <c r="D152" s="44" t="s">
        <v>267</v>
      </c>
      <c r="E152" s="35" t="s">
        <v>139</v>
      </c>
      <c r="F152" s="35" t="s">
        <v>207</v>
      </c>
      <c r="G152" s="35" t="s">
        <v>10</v>
      </c>
      <c r="H152" s="36">
        <f>H153+H155+H157</f>
        <v>391.1</v>
      </c>
      <c r="J152" s="6"/>
      <c r="K152" s="6"/>
    </row>
    <row r="153" spans="2:11" ht="53.25" customHeight="1">
      <c r="B153" s="28" t="s">
        <v>271</v>
      </c>
      <c r="C153" s="37" t="s">
        <v>249</v>
      </c>
      <c r="D153" s="34" t="s">
        <v>182</v>
      </c>
      <c r="E153" s="35" t="s">
        <v>139</v>
      </c>
      <c r="F153" s="35" t="s">
        <v>207</v>
      </c>
      <c r="G153" s="35" t="s">
        <v>13</v>
      </c>
      <c r="H153" s="36">
        <f>H154</f>
        <v>388</v>
      </c>
      <c r="J153" s="6"/>
      <c r="K153" s="6"/>
    </row>
    <row r="154" spans="2:11" ht="26.25" customHeight="1">
      <c r="B154" s="33" t="s">
        <v>272</v>
      </c>
      <c r="C154" s="29" t="s">
        <v>249</v>
      </c>
      <c r="D154" s="34" t="s">
        <v>15</v>
      </c>
      <c r="E154" s="35" t="s">
        <v>139</v>
      </c>
      <c r="F154" s="35" t="s">
        <v>207</v>
      </c>
      <c r="G154" s="35" t="s">
        <v>103</v>
      </c>
      <c r="H154" s="36">
        <v>388</v>
      </c>
      <c r="J154" s="6"/>
      <c r="K154" s="6"/>
    </row>
    <row r="155" spans="2:11" ht="24.75" customHeight="1">
      <c r="B155" s="33" t="s">
        <v>273</v>
      </c>
      <c r="C155" s="37" t="s">
        <v>249</v>
      </c>
      <c r="D155" s="34" t="s">
        <v>20</v>
      </c>
      <c r="E155" s="35" t="s">
        <v>139</v>
      </c>
      <c r="F155" s="35" t="s">
        <v>207</v>
      </c>
      <c r="G155" s="35" t="s">
        <v>19</v>
      </c>
      <c r="H155" s="36">
        <f>H156</f>
        <v>3</v>
      </c>
      <c r="J155" s="6"/>
      <c r="K155" s="6"/>
    </row>
    <row r="156" spans="2:11" ht="34.5" customHeight="1">
      <c r="B156" s="28" t="s">
        <v>281</v>
      </c>
      <c r="C156" s="29" t="s">
        <v>249</v>
      </c>
      <c r="D156" s="34" t="s">
        <v>186</v>
      </c>
      <c r="E156" s="35" t="s">
        <v>139</v>
      </c>
      <c r="F156" s="35" t="s">
        <v>207</v>
      </c>
      <c r="G156" s="35" t="s">
        <v>22</v>
      </c>
      <c r="H156" s="36">
        <v>3</v>
      </c>
      <c r="J156" s="6"/>
      <c r="K156" s="6"/>
    </row>
    <row r="157" spans="2:11" ht="18.75">
      <c r="B157" s="33" t="s">
        <v>282</v>
      </c>
      <c r="C157" s="37" t="s">
        <v>249</v>
      </c>
      <c r="D157" s="34" t="s">
        <v>45</v>
      </c>
      <c r="E157" s="35" t="s">
        <v>139</v>
      </c>
      <c r="F157" s="35" t="s">
        <v>207</v>
      </c>
      <c r="G157" s="35" t="s">
        <v>44</v>
      </c>
      <c r="H157" s="36">
        <f>H158</f>
        <v>0.1</v>
      </c>
      <c r="J157" s="6"/>
      <c r="K157" s="6"/>
    </row>
    <row r="158" spans="2:11" ht="18.75">
      <c r="B158" s="33" t="s">
        <v>283</v>
      </c>
      <c r="C158" s="29" t="s">
        <v>249</v>
      </c>
      <c r="D158" s="34" t="s">
        <v>47</v>
      </c>
      <c r="E158" s="35" t="s">
        <v>139</v>
      </c>
      <c r="F158" s="35" t="s">
        <v>207</v>
      </c>
      <c r="G158" s="35" t="s">
        <v>9</v>
      </c>
      <c r="H158" s="36">
        <v>0.1</v>
      </c>
      <c r="J158" s="6"/>
      <c r="K158" s="6"/>
    </row>
    <row r="159" spans="2:11" ht="71.25" customHeight="1">
      <c r="B159" s="33" t="s">
        <v>284</v>
      </c>
      <c r="C159" s="37" t="s">
        <v>249</v>
      </c>
      <c r="D159" s="34" t="s">
        <v>268</v>
      </c>
      <c r="E159" s="35" t="s">
        <v>139</v>
      </c>
      <c r="F159" s="35" t="s">
        <v>208</v>
      </c>
      <c r="G159" s="35"/>
      <c r="H159" s="36">
        <f>H160+H162+H164</f>
        <v>5083.9000000000005</v>
      </c>
      <c r="J159" s="6"/>
      <c r="K159" s="6"/>
    </row>
    <row r="160" spans="2:11" ht="51" customHeight="1">
      <c r="B160" s="33" t="s">
        <v>285</v>
      </c>
      <c r="C160" s="29" t="s">
        <v>249</v>
      </c>
      <c r="D160" s="34" t="s">
        <v>182</v>
      </c>
      <c r="E160" s="35" t="s">
        <v>139</v>
      </c>
      <c r="F160" s="35" t="s">
        <v>208</v>
      </c>
      <c r="G160" s="35" t="s">
        <v>13</v>
      </c>
      <c r="H160" s="36">
        <f>H161</f>
        <v>3232.7</v>
      </c>
      <c r="J160" s="6"/>
      <c r="K160" s="6"/>
    </row>
    <row r="161" spans="2:11" ht="24.75" customHeight="1">
      <c r="B161" s="33" t="s">
        <v>286</v>
      </c>
      <c r="C161" s="37" t="s">
        <v>249</v>
      </c>
      <c r="D161" s="34" t="s">
        <v>15</v>
      </c>
      <c r="E161" s="35" t="s">
        <v>139</v>
      </c>
      <c r="F161" s="35" t="s">
        <v>208</v>
      </c>
      <c r="G161" s="35" t="s">
        <v>103</v>
      </c>
      <c r="H161" s="36">
        <v>3232.7</v>
      </c>
      <c r="J161" s="6"/>
      <c r="K161" s="6"/>
    </row>
    <row r="162" spans="2:11" ht="27.75" customHeight="1">
      <c r="B162" s="28" t="s">
        <v>287</v>
      </c>
      <c r="C162" s="29" t="s">
        <v>249</v>
      </c>
      <c r="D162" s="34" t="s">
        <v>20</v>
      </c>
      <c r="E162" s="35" t="s">
        <v>139</v>
      </c>
      <c r="F162" s="35" t="s">
        <v>208</v>
      </c>
      <c r="G162" s="35" t="s">
        <v>19</v>
      </c>
      <c r="H162" s="36">
        <f>H163</f>
        <v>1710.4</v>
      </c>
      <c r="J162" s="6"/>
      <c r="K162" s="6"/>
    </row>
    <row r="163" spans="2:11" ht="38.25" customHeight="1">
      <c r="B163" s="33" t="s">
        <v>296</v>
      </c>
      <c r="C163" s="37" t="s">
        <v>249</v>
      </c>
      <c r="D163" s="34" t="s">
        <v>186</v>
      </c>
      <c r="E163" s="35" t="s">
        <v>139</v>
      </c>
      <c r="F163" s="35" t="s">
        <v>208</v>
      </c>
      <c r="G163" s="35" t="s">
        <v>22</v>
      </c>
      <c r="H163" s="36">
        <v>1710.4</v>
      </c>
      <c r="J163" s="6"/>
      <c r="K163" s="6"/>
    </row>
    <row r="164" spans="2:11" ht="18.75">
      <c r="B164" s="28" t="s">
        <v>297</v>
      </c>
      <c r="C164" s="29" t="s">
        <v>249</v>
      </c>
      <c r="D164" s="34" t="s">
        <v>45</v>
      </c>
      <c r="E164" s="35" t="s">
        <v>139</v>
      </c>
      <c r="F164" s="35" t="s">
        <v>208</v>
      </c>
      <c r="G164" s="35" t="s">
        <v>44</v>
      </c>
      <c r="H164" s="36">
        <f>H165</f>
        <v>140.80000000000001</v>
      </c>
      <c r="J164" s="6"/>
      <c r="K164" s="6"/>
    </row>
    <row r="165" spans="2:11" ht="18.75">
      <c r="B165" s="28" t="s">
        <v>298</v>
      </c>
      <c r="C165" s="37" t="s">
        <v>249</v>
      </c>
      <c r="D165" s="46" t="s">
        <v>47</v>
      </c>
      <c r="E165" s="47" t="s">
        <v>139</v>
      </c>
      <c r="F165" s="35" t="s">
        <v>208</v>
      </c>
      <c r="G165" s="47" t="s">
        <v>9</v>
      </c>
      <c r="H165" s="48">
        <v>140.80000000000001</v>
      </c>
      <c r="J165" s="6"/>
      <c r="K165" s="6"/>
    </row>
    <row r="166" spans="2:11" ht="70.5" customHeight="1">
      <c r="B166" s="28" t="s">
        <v>299</v>
      </c>
      <c r="C166" s="37" t="s">
        <v>249</v>
      </c>
      <c r="D166" s="34" t="s">
        <v>269</v>
      </c>
      <c r="E166" s="35" t="s">
        <v>139</v>
      </c>
      <c r="F166" s="35" t="s">
        <v>270</v>
      </c>
      <c r="G166" s="47"/>
      <c r="H166" s="48">
        <v>25</v>
      </c>
      <c r="J166" s="6"/>
      <c r="K166" s="6"/>
    </row>
    <row r="167" spans="2:11" ht="25.5" customHeight="1">
      <c r="B167" s="28" t="s">
        <v>300</v>
      </c>
      <c r="C167" s="37" t="s">
        <v>249</v>
      </c>
      <c r="D167" s="34" t="s">
        <v>20</v>
      </c>
      <c r="E167" s="35" t="s">
        <v>139</v>
      </c>
      <c r="F167" s="35" t="s">
        <v>270</v>
      </c>
      <c r="G167" s="35" t="s">
        <v>19</v>
      </c>
      <c r="H167" s="48">
        <v>25</v>
      </c>
      <c r="J167" s="6"/>
      <c r="K167" s="6"/>
    </row>
    <row r="168" spans="2:11" ht="37.5">
      <c r="B168" s="28" t="s">
        <v>314</v>
      </c>
      <c r="C168" s="37" t="s">
        <v>249</v>
      </c>
      <c r="D168" s="34" t="s">
        <v>186</v>
      </c>
      <c r="E168" s="35" t="s">
        <v>139</v>
      </c>
      <c r="F168" s="35" t="s">
        <v>270</v>
      </c>
      <c r="G168" s="35" t="s">
        <v>22</v>
      </c>
      <c r="H168" s="48">
        <v>25</v>
      </c>
      <c r="J168" s="6"/>
      <c r="K168" s="6"/>
    </row>
    <row r="169" spans="2:11" ht="57" thickBot="1">
      <c r="B169" s="49" t="s">
        <v>315</v>
      </c>
      <c r="C169" s="29" t="s">
        <v>249</v>
      </c>
      <c r="D169" s="34" t="s">
        <v>203</v>
      </c>
      <c r="E169" s="35" t="s">
        <v>139</v>
      </c>
      <c r="F169" s="35" t="s">
        <v>209</v>
      </c>
      <c r="G169" s="35"/>
      <c r="H169" s="36">
        <f>H170</f>
        <v>448</v>
      </c>
      <c r="J169" s="6"/>
      <c r="K169" s="6"/>
    </row>
    <row r="170" spans="2:11" ht="62.25" customHeight="1">
      <c r="B170" s="33" t="s">
        <v>316</v>
      </c>
      <c r="C170" s="37" t="s">
        <v>249</v>
      </c>
      <c r="D170" s="34" t="s">
        <v>182</v>
      </c>
      <c r="E170" s="35" t="s">
        <v>139</v>
      </c>
      <c r="F170" s="35" t="s">
        <v>209</v>
      </c>
      <c r="G170" s="35" t="s">
        <v>13</v>
      </c>
      <c r="H170" s="36">
        <f>H171</f>
        <v>448</v>
      </c>
      <c r="J170" s="6"/>
      <c r="K170" s="6"/>
    </row>
    <row r="171" spans="2:11" ht="24.75" customHeight="1">
      <c r="B171" s="28" t="s">
        <v>317</v>
      </c>
      <c r="C171" s="29" t="s">
        <v>249</v>
      </c>
      <c r="D171" s="34" t="s">
        <v>15</v>
      </c>
      <c r="E171" s="35" t="s">
        <v>139</v>
      </c>
      <c r="F171" s="35" t="s">
        <v>209</v>
      </c>
      <c r="G171" s="35" t="s">
        <v>103</v>
      </c>
      <c r="H171" s="36">
        <v>448</v>
      </c>
      <c r="J171" s="6"/>
      <c r="K171" s="6"/>
    </row>
    <row r="172" spans="2:11" ht="19.5" thickBot="1">
      <c r="B172" s="49" t="s">
        <v>318</v>
      </c>
      <c r="C172" s="50"/>
      <c r="D172" s="51" t="s">
        <v>204</v>
      </c>
      <c r="E172" s="52"/>
      <c r="F172" s="52"/>
      <c r="G172" s="52"/>
      <c r="H172" s="53">
        <f>H9</f>
        <v>10567.3</v>
      </c>
      <c r="J172" s="6"/>
      <c r="K172" s="6"/>
    </row>
  </sheetData>
  <autoFilter ref="B7:H172"/>
  <mergeCells count="5">
    <mergeCell ref="E3:H3"/>
    <mergeCell ref="D5:G5"/>
    <mergeCell ref="B6:C6"/>
    <mergeCell ref="E1:H1"/>
    <mergeCell ref="E2:H2"/>
  </mergeCells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2015-11-02T03:43:43Z</cp:lastPrinted>
  <dcterms:created xsi:type="dcterms:W3CDTF">2013-10-28T09:00:59Z</dcterms:created>
  <dcterms:modified xsi:type="dcterms:W3CDTF">2015-11-02T03:44:20Z</dcterms:modified>
</cp:coreProperties>
</file>