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2" sheetId="1" r:id="rId1"/>
  </sheets>
  <definedNames>
    <definedName name="_xlnm._FilterDatabase" localSheetId="0" hidden="1">'Лист2'!$B$6:$G$211</definedName>
    <definedName name="_xlnm.Print_Area" localSheetId="0">'Лист2'!$B$1:$G$211</definedName>
  </definedNames>
  <calcPr fullCalcOnLoad="1"/>
</workbook>
</file>

<file path=xl/sharedStrings.xml><?xml version="1.0" encoding="utf-8"?>
<sst xmlns="http://schemas.openxmlformats.org/spreadsheetml/2006/main" count="857" uniqueCount="351">
  <si>
    <t>500</t>
  </si>
  <si>
    <t>540</t>
  </si>
  <si>
    <t>№ строки</t>
  </si>
  <si>
    <t>Наименование главных распорядителей и наименование показателей бюджетной классификации</t>
  </si>
  <si>
    <t>Раздел, подраздел</t>
  </si>
  <si>
    <t>Целевая статья</t>
  </si>
  <si>
    <t>Вид расходов</t>
  </si>
  <si>
    <t>8</t>
  </si>
  <si>
    <t>14</t>
  </si>
  <si>
    <t>105</t>
  </si>
  <si>
    <t>117</t>
  </si>
  <si>
    <t>125</t>
  </si>
  <si>
    <t>5</t>
  </si>
  <si>
    <t>1</t>
  </si>
  <si>
    <t>2</t>
  </si>
  <si>
    <t>7</t>
  </si>
  <si>
    <t>9</t>
  </si>
  <si>
    <t>3</t>
  </si>
  <si>
    <t>4</t>
  </si>
  <si>
    <t>6</t>
  </si>
  <si>
    <t>10</t>
  </si>
  <si>
    <t>11</t>
  </si>
  <si>
    <t>12</t>
  </si>
  <si>
    <t>13</t>
  </si>
  <si>
    <t>15</t>
  </si>
  <si>
    <t>16</t>
  </si>
  <si>
    <t>17</t>
  </si>
  <si>
    <t>90</t>
  </si>
  <si>
    <t>91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</si>
  <si>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</si>
  <si>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</si>
  <si>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</si>
  <si>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</si>
  <si>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</si>
  <si>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</si>
  <si>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</si>
  <si>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</si>
  <si>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</si>
  <si>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</si>
  <si>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</si>
  <si>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</si>
  <si>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</si>
  <si>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</si>
  <si>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</si>
  <si>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113</t>
  </si>
  <si>
    <t>114</t>
  </si>
  <si>
    <t>115</t>
  </si>
  <si>
    <t>118</t>
  </si>
  <si>
    <t>119</t>
  </si>
  <si>
    <t>120</t>
  </si>
  <si>
    <t>122</t>
  </si>
  <si>
    <t>123</t>
  </si>
  <si>
    <t>124</t>
  </si>
  <si>
    <t>126</t>
  </si>
  <si>
    <t>127</t>
  </si>
  <si>
    <t>200</t>
  </si>
  <si>
    <t>240</t>
  </si>
  <si>
    <t>(тыс. руб.)</t>
  </si>
  <si>
    <t>0113</t>
  </si>
  <si>
    <t>0100000</t>
  </si>
  <si>
    <t>0190000</t>
  </si>
  <si>
    <t>0190308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</si>
  <si>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</si>
  <si>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</si>
  <si>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0190602</t>
  </si>
  <si>
    <t xml:space="preserve">Межбюджетные трансферты </t>
  </si>
  <si>
    <t>Иные межбюджетные трансферты</t>
  </si>
  <si>
    <t xml:space="preserve">Выполнение других обязательств органов местного самоуправления  в рамках непрограммых расходов органов исполнительной власти </t>
  </si>
  <si>
    <t>Иные бюджетные ассигнования</t>
  </si>
  <si>
    <t>800</t>
  </si>
  <si>
    <t>Уплата налогов, сборов и иных платежей</t>
  </si>
  <si>
    <t>850</t>
  </si>
  <si>
    <t>0199901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</si>
  <si>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</si>
  <si>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</si>
  <si>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0409</t>
  </si>
  <si>
    <t>0192372</t>
  </si>
  <si>
    <t>0503</t>
  </si>
  <si>
    <t>0190304</t>
  </si>
  <si>
    <t>0190306</t>
  </si>
  <si>
    <t>0196001</t>
  </si>
  <si>
    <t>0196004</t>
  </si>
  <si>
    <t>0505</t>
  </si>
  <si>
    <t>0190603</t>
  </si>
  <si>
    <t>Межбюджетные трансферты</t>
  </si>
  <si>
    <t>0190605</t>
  </si>
  <si>
    <t xml:space="preserve"> Иные межбюджетные трансферты</t>
  </si>
  <si>
    <t>0190613</t>
  </si>
  <si>
    <t>0702</t>
  </si>
  <si>
    <t>0801</t>
  </si>
  <si>
    <t>0200000</t>
  </si>
  <si>
    <t>0290000</t>
  </si>
  <si>
    <t>0290761</t>
  </si>
  <si>
    <t>0290861</t>
  </si>
  <si>
    <t>Региональные выплаты и выплаты, обеспечивающие уровень заработной платы  работников бюджетной сферыне ниже размера минимальной заработной платы (минимального размера оплаты труда) в рамках муниципальной программы</t>
  </si>
  <si>
    <t>0291021</t>
  </si>
  <si>
    <t>0102</t>
  </si>
  <si>
    <t>7100000</t>
  </si>
  <si>
    <t>7110000</t>
  </si>
  <si>
    <t>7110022</t>
  </si>
  <si>
    <t>0104</t>
  </si>
  <si>
    <t>7300000</t>
  </si>
  <si>
    <t>7310000</t>
  </si>
  <si>
    <t>7310021</t>
  </si>
  <si>
    <t>0106</t>
  </si>
  <si>
    <t>7310607</t>
  </si>
  <si>
    <t>0111</t>
  </si>
  <si>
    <t>7311011</t>
  </si>
  <si>
    <t>7317514</t>
  </si>
  <si>
    <t>0203</t>
  </si>
  <si>
    <t>7315118</t>
  </si>
  <si>
    <t>Непрограммные расходы  органов  представительной власти</t>
  </si>
  <si>
    <t>Глава муниципального  образования  в рамках непрограммных расходов органов представительной власти</t>
  </si>
  <si>
    <t>Непрограммные расходы  органов исполнительной власти</t>
  </si>
  <si>
    <t>Функцонирование  органов  исполнительной власти</t>
  </si>
  <si>
    <t>Резервные фонды органов исполнительной власти в рамках непрограммных расходов  органов исполнительной власти</t>
  </si>
  <si>
    <t>Резервные средства</t>
  </si>
  <si>
    <t>ВСЕГО</t>
  </si>
  <si>
    <t>0100</t>
  </si>
  <si>
    <t>0500</t>
  </si>
  <si>
    <t>0400</t>
  </si>
  <si>
    <t>0700</t>
  </si>
  <si>
    <t>ОБЩЕГОСУДАРСТВЕННЫЕ ВОПРОСЫ</t>
  </si>
  <si>
    <t>Фунционирование органов представительной власти</t>
  </si>
  <si>
    <t>Другие общегосударственные вопросы</t>
  </si>
  <si>
    <t>ЖИЛИЩНО-КОММУНАЛЬНОЕ ХОЗЯЙСТВО</t>
  </si>
  <si>
    <t>Благоустройство</t>
  </si>
  <si>
    <t>Другие вопросы в области жилищно-коммунального хозяйства</t>
  </si>
  <si>
    <t>НАЦИОНАЛЬНАЯ ЭКОНОМИКА</t>
  </si>
  <si>
    <t>Дорожное хозяйство (дорожные фонды)</t>
  </si>
  <si>
    <t>ОБРАЗОВАНИЕ</t>
  </si>
  <si>
    <t>Общее образование</t>
  </si>
  <si>
    <t>0200</t>
  </si>
  <si>
    <t xml:space="preserve">Выполнение государственных полномочий по созданию и обеспечению деятельности административных комиссий в рамках   непрограммных расходов органов исполнительной власти </t>
  </si>
  <si>
    <t>Иные межбюджетные трансферты на осуществление полномочий контрольно-счетного органа по осуществлению внешнего муниципального финансового контроля в рамках непрограммных расходов органов исполнительной власти</t>
  </si>
  <si>
    <t>Руководство и управление в сфере установленных функций органов местного самоуправления  в рамках непрограммных расходов органов исполнительной власти</t>
  </si>
  <si>
    <t>0800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</si>
  <si>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</si>
  <si>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</si>
  <si>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</si>
  <si>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</si>
  <si>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</si>
  <si>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</si>
  <si>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ОБОРОНА</t>
  </si>
  <si>
    <t>Мобилизационная и вневойсковая подготовка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</si>
  <si>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</si>
  <si>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</si>
  <si>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</si>
  <si>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</si>
  <si>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</si>
  <si>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</si>
  <si>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</si>
  <si>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</si>
  <si>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</si>
  <si>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33</t>
  </si>
  <si>
    <t>34</t>
  </si>
  <si>
    <t>35</t>
  </si>
  <si>
    <t>36</t>
  </si>
  <si>
    <t>37</t>
  </si>
  <si>
    <t>38</t>
  </si>
  <si>
    <t>39</t>
  </si>
  <si>
    <t>46</t>
  </si>
  <si>
    <t>47</t>
  </si>
  <si>
    <t>51</t>
  </si>
  <si>
    <t>92</t>
  </si>
  <si>
    <t>93</t>
  </si>
  <si>
    <t>111</t>
  </si>
  <si>
    <t>112</t>
  </si>
  <si>
    <t>116</t>
  </si>
  <si>
    <t>121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</si>
  <si>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</si>
  <si>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</si>
  <si>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</si>
  <si>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</si>
  <si>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</si>
  <si>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</si>
  <si>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</si>
  <si>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</si>
  <si>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</si>
  <si>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</si>
  <si>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</si>
  <si>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</si>
  <si>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</si>
  <si>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</si>
  <si>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</si>
  <si>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</si>
  <si>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</si>
  <si>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</si>
  <si>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</si>
  <si>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</si>
  <si>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</si>
  <si>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</si>
  <si>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</si>
  <si>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</si>
  <si>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</si>
  <si>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</si>
  <si>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</si>
  <si>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</si>
  <si>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</si>
  <si>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</si>
  <si>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</si>
  <si>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</si>
  <si>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</si>
  <si>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</si>
  <si>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</si>
  <si>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</si>
  <si>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</si>
  <si>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</si>
  <si>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Муниципальная программа "Основные направления развития благоустройства  в Сотниковском сельсовете"</t>
  </si>
  <si>
    <t>Расходы на организацию  и проведение общественных работ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</si>
  <si>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 Санитарная уборка , буртовка и уплотнение мусора  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</si>
  <si>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 на осуществление полномочий в области градостроительной деятельности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</si>
  <si>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 организацию в границах поселения электро-, тепло-, газо- и водоснабжения населения в рамках отдельных мероприятий муниципальной программы "Основные направления развития благоустройства в Сотниковском сельсовете"</t>
  </si>
  <si>
    <t>Иные межбюджетные трансферты на осуществление полномочий по обеспечению малоимущих граждан,жилыми помещениями 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</si>
  <si>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Содержание  автомобильных дорог за счет средств дорожного фонда  в рамках отдельных мероприятий муниципальной программы "Основные направления развития благоустройства в Сотниковском сельсовете"  </t>
  </si>
  <si>
    <t>Уличное освещение  в рамках отдельных мероприятий муниципальной программы "Основные направления развития благоустройства в Сотниковском сельсовете"</t>
  </si>
  <si>
    <t xml:space="preserve">Организация и содержание мест захоронения в рамках муниципальной программы "Основные направления развития благоустройства в Сотниковском сельсовете"  </t>
  </si>
  <si>
    <t>Обеспечение деятельности ( оказания услуг) хозяйственных групп в рамках отдельных мероприятий муниципальной программы "Основные направления развития благоустройства в Сотниковском сельсовете"</t>
  </si>
  <si>
    <t>Муниципальная программа "Развитие культуры в Сотниковском сельсовете»</t>
  </si>
  <si>
    <t>Обеспечение деятельности (оказание услуг)  подведомственных учреждений - библиотек - в рамках отдельных мероприятий муниципальной программы "Развитие культуры в Сотниковском сельсовете»</t>
  </si>
  <si>
    <t xml:space="preserve">Обеспечение деятельности (оказание услуг)  подведомственных учреждений- дворцов и домов культуры, других учреждений культуры - в рамках отдельных мероприятий муниципальной программы "Развитие культуры в Сотниковском сельсовете»
</t>
  </si>
  <si>
    <t xml:space="preserve">Обеспечение деятельности (оказание услуг)  подведомственных учреждений- дворцов и домов культуры от предпринимательской деятельности - в рамках отдельных мероприятий муниципальной программы "Развитие культуры в Сотниковском сельсовете»
</t>
  </si>
  <si>
    <t>0290862</t>
  </si>
  <si>
    <t>Непрограммные расзходы органов исполнительной власти</t>
  </si>
  <si>
    <t>НАЦИОНАЛЬНАЯ БЕЗОПАСНОСТЬ И ПРАВООХРАНИТЕЛЬНАЯ ДЕЯТЕЛЬНОСТЬ</t>
  </si>
  <si>
    <t>0300</t>
  </si>
  <si>
    <t>Профилактика терроризма и экстремизма</t>
  </si>
  <si>
    <t>0309</t>
  </si>
  <si>
    <t>к решению Сотниковского сельскогоСовета депутатов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</si>
  <si>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</si>
  <si>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</si>
  <si>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</si>
  <si>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</si>
  <si>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</si>
  <si>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</si>
  <si>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</si>
  <si>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</si>
  <si>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</si>
  <si>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</si>
  <si>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</si>
  <si>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</si>
  <si>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</si>
  <si>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</si>
  <si>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</si>
  <si>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</si>
  <si>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</si>
  <si>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</si>
  <si>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</si>
  <si>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</si>
  <si>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</si>
  <si>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</si>
  <si>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и подгруппам видов расходов, разделам, подразделам классификации расходов бюджета сельсовета на 2015 год</t>
  </si>
  <si>
    <t>Сумма на          2015 год</t>
  </si>
  <si>
    <t>Отдельные мероприятия в рамках программы "Развитие культуры в Сотниковском сельсовете</t>
  </si>
  <si>
    <t>Организация деятельности районного отряда "Подросток"  в рамках отдельных мероприятий муниципальной программы "Основные направления развития благоустройства в Сотниковском сельсовете"</t>
  </si>
  <si>
    <t>0190303</t>
  </si>
  <si>
    <t>7310086</t>
  </si>
  <si>
    <t>Ремонт муниципального жилья в рамках  отдельных мероприятий муниципальной программы "Основные направления развития благоустройства в Сотниковском сельсовете"</t>
  </si>
  <si>
    <t>Жилищное хозяйство</t>
  </si>
  <si>
    <t>0501</t>
  </si>
  <si>
    <t>98</t>
  </si>
  <si>
    <t xml:space="preserve">Приложение №7 </t>
  </si>
  <si>
    <t>Организация проведения выборов</t>
  </si>
  <si>
    <t>0107</t>
  </si>
  <si>
    <t>0197508</t>
  </si>
  <si>
    <t xml:space="preserve">Содержание  автомобильных дорог за счет средств дорожного фонда Красноярского края  в рамках  подпрограммы "Дороги красноярья"  </t>
  </si>
  <si>
    <t xml:space="preserve">Софинансирование содержания  автомобильных дорог   в рамках  муниципальной программы "Основные направления развития благоустройства в Сотниковском сельсовете"  </t>
  </si>
  <si>
    <t>24</t>
  </si>
  <si>
    <t>40</t>
  </si>
  <si>
    <t>41</t>
  </si>
  <si>
    <t>42</t>
  </si>
  <si>
    <t>43</t>
  </si>
  <si>
    <t>44</t>
  </si>
  <si>
    <t>45</t>
  </si>
  <si>
    <t>880</t>
  </si>
  <si>
    <t>870</t>
  </si>
  <si>
    <t>Отдельные мероприятия в рамках муниципальной программы "Основные направления развития благоустройства в Сотниковском сельсовете</t>
  </si>
  <si>
    <t>Расходы на содержание и обеспечению текущего обслуживания зданий и сооружений учреждений образования Канского района,  находящихся в  муниципальной собственности Канского района и закрепленных на праве оперативного управления за муниципальными учреждениями,   в рамках программы "Основные направления развития в Сотниковском сельсовете"</t>
  </si>
  <si>
    <t>7000000</t>
  </si>
  <si>
    <t xml:space="preserve">Непрограммные расходы </t>
  </si>
  <si>
    <t>7310003</t>
  </si>
  <si>
    <t>7310200</t>
  </si>
  <si>
    <t>Расходы на оформление прав собственности объектов недвижимости в рамках непрограммных расходов органов исполнительной власти</t>
  </si>
  <si>
    <t>Осуществления первичного воинского учета на территориях, где отсутствуют военные коммисариаты  в рамках непрограммных расходы  органов исполнительной власти</t>
  </si>
  <si>
    <t>Профилактика терроризма и экстремизма в рамках непрограммных расходов органов исполнительной власти</t>
  </si>
  <si>
    <t>Обеспечение пожарной безопасности в рамках непрограммных расходов органов исполнительной власти</t>
  </si>
  <si>
    <t>Обеспечение пожарной безопасности</t>
  </si>
  <si>
    <t>0310</t>
  </si>
  <si>
    <t>18</t>
  </si>
  <si>
    <t>29</t>
  </si>
  <si>
    <t>30</t>
  </si>
  <si>
    <t>31</t>
  </si>
  <si>
    <t>32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</si>
  <si>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</si>
  <si>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</si>
  <si>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</si>
  <si>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</si>
  <si>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</si>
  <si>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</si>
  <si>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</si>
  <si>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</si>
  <si>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</si>
  <si>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</si>
  <si>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</si>
  <si>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</si>
  <si>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</si>
  <si>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</si>
  <si>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</si>
  <si>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</si>
  <si>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</si>
  <si>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</si>
  <si>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</si>
  <si>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</si>
  <si>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</si>
  <si>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</si>
  <si>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</si>
  <si>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</si>
  <si>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</si>
  <si>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</si>
  <si>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</si>
  <si>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</si>
  <si>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</si>
  <si>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</si>
  <si>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</si>
  <si>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</si>
  <si>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</si>
  <si>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</si>
  <si>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</si>
  <si>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</si>
  <si>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</si>
  <si>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</si>
  <si>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188</t>
  </si>
  <si>
    <t>189</t>
  </si>
  <si>
    <t>190</t>
  </si>
  <si>
    <t>201</t>
  </si>
  <si>
    <t>202</t>
  </si>
  <si>
    <t>203</t>
  </si>
  <si>
    <t>Расходы на подвоз участников на районные и краевые мероприятия и совревнования в рамках программы  "Основные направления развития благоустройства в Сотниковском сельсовете</t>
  </si>
  <si>
    <t>0199508</t>
  </si>
  <si>
    <t>193</t>
  </si>
  <si>
    <t>194</t>
  </si>
  <si>
    <t>195</t>
  </si>
  <si>
    <t>196</t>
  </si>
  <si>
    <t>197</t>
  </si>
  <si>
    <t>198</t>
  </si>
  <si>
    <t>199</t>
  </si>
  <si>
    <t>7310001</t>
  </si>
  <si>
    <t>7310002</t>
  </si>
  <si>
    <t>7311001</t>
  </si>
  <si>
    <t>7311002</t>
  </si>
  <si>
    <t>от   06 .11.2015г.   № 3-7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</si>
</sst>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3">
    <font>
      <sz val="10"/>
      <name val="Arial"/>
      <family val="0"/>
    </font>
    <font>
      <sz val="14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52" applyNumberFormat="1" applyFont="1" applyFill="1" applyBorder="1" applyAlignment="1">
      <alignment horizontal="center" vertical="center"/>
      <protection/>
    </xf>
    <xf numFmtId="49" fontId="3" fillId="0" borderId="13" xfId="52" applyNumberFormat="1" applyFont="1" applyFill="1" applyBorder="1" applyAlignment="1">
      <alignment horizontal="center" vertical="center"/>
      <protection/>
    </xf>
    <xf numFmtId="49" fontId="3" fillId="0" borderId="0" xfId="0" applyNumberFormat="1" applyFont="1" applyFill="1" applyAlignment="1">
      <alignment horizontal="center" vertical="center"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52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9" fontId="0" fillId="0" borderId="0" xfId="0" applyNumberFormat="1" applyFont="1" applyBorder="1" applyAlignment="1" applyProtection="1">
      <alignment/>
      <protection/>
    </xf>
    <xf numFmtId="49" fontId="3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left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3" fillId="33" borderId="15" xfId="0" applyNumberFormat="1" applyFont="1" applyFill="1" applyBorder="1" applyAlignment="1" applyProtection="1">
      <alignment horizontal="left" vertical="center" wrapText="1"/>
      <protection/>
    </xf>
    <xf numFmtId="49" fontId="3" fillId="33" borderId="15" xfId="0" applyNumberFormat="1" applyFont="1" applyFill="1" applyBorder="1" applyAlignment="1" applyProtection="1">
      <alignment horizontal="center" vertical="center" wrapText="1"/>
      <protection/>
    </xf>
    <xf numFmtId="1" fontId="3" fillId="33" borderId="15" xfId="0" applyNumberFormat="1" applyFont="1" applyFill="1" applyBorder="1" applyAlignment="1" applyProtection="1">
      <alignment horizontal="left" vertical="center" wrapText="1"/>
      <protection/>
    </xf>
    <xf numFmtId="170" fontId="3" fillId="33" borderId="15" xfId="0" applyNumberFormat="1" applyFont="1" applyFill="1" applyBorder="1" applyAlignment="1" applyProtection="1">
      <alignment horizontal="left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33" borderId="13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left" vertical="center" wrapText="1"/>
      <protection/>
    </xf>
    <xf numFmtId="164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right" vertical="center"/>
    </xf>
    <xf numFmtId="164" fontId="3" fillId="33" borderId="20" xfId="0" applyNumberFormat="1" applyFont="1" applyFill="1" applyBorder="1" applyAlignment="1">
      <alignment horizontal="center" vertical="center" wrapText="1"/>
    </xf>
    <xf numFmtId="49" fontId="3" fillId="33" borderId="21" xfId="52" applyNumberFormat="1" applyFont="1" applyFill="1" applyBorder="1" applyAlignment="1">
      <alignment horizontal="center" vertical="center"/>
      <protection/>
    </xf>
    <xf numFmtId="164" fontId="4" fillId="33" borderId="19" xfId="0" applyNumberFormat="1" applyFont="1" applyFill="1" applyBorder="1" applyAlignment="1" applyProtection="1">
      <alignment horizontal="center" vertical="center" wrapText="1"/>
      <protection/>
    </xf>
    <xf numFmtId="164" fontId="3" fillId="33" borderId="21" xfId="0" applyNumberFormat="1" applyFont="1" applyFill="1" applyBorder="1" applyAlignment="1" applyProtection="1">
      <alignment horizontal="center" vertical="center" wrapText="1"/>
      <protection/>
    </xf>
    <xf numFmtId="164" fontId="3" fillId="33" borderId="15" xfId="0" applyNumberFormat="1" applyFont="1" applyFill="1" applyBorder="1" applyAlignment="1" applyProtection="1">
      <alignment horizontal="center" vertical="center" wrapText="1"/>
      <protection/>
    </xf>
    <xf numFmtId="164" fontId="4" fillId="33" borderId="22" xfId="0" applyNumberFormat="1" applyFont="1" applyFill="1" applyBorder="1" applyAlignment="1" applyProtection="1">
      <alignment horizontal="center" vertical="center" wrapText="1"/>
      <protection/>
    </xf>
    <xf numFmtId="164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1" fontId="4" fillId="33" borderId="15" xfId="0" applyNumberFormat="1" applyFont="1" applyFill="1" applyBorder="1" applyAlignment="1" applyProtection="1">
      <alignment horizontal="left" vertical="center" wrapText="1"/>
      <protection/>
    </xf>
    <xf numFmtId="49" fontId="6" fillId="33" borderId="15" xfId="0" applyNumberFormat="1" applyFont="1" applyFill="1" applyBorder="1" applyAlignment="1" applyProtection="1">
      <alignment horizontal="left"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33" borderId="19" xfId="0" applyNumberFormat="1" applyFont="1" applyFill="1" applyBorder="1" applyAlignment="1" applyProtection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164" fontId="6" fillId="33" borderId="21" xfId="0" applyNumberFormat="1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2" fontId="3" fillId="33" borderId="19" xfId="0" applyNumberFormat="1" applyFont="1" applyFill="1" applyBorder="1" applyAlignment="1" applyProtection="1">
      <alignment horizontal="center" vertical="center" wrapText="1"/>
      <protection/>
    </xf>
    <xf numFmtId="164" fontId="4" fillId="34" borderId="19" xfId="0" applyNumberFormat="1" applyFont="1" applyFill="1" applyBorder="1" applyAlignment="1" applyProtection="1">
      <alignment horizontal="center" vertical="center" wrapText="1"/>
      <protection/>
    </xf>
    <xf numFmtId="164" fontId="4" fillId="34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 applyProtection="1">
      <alignment horizontal="center" vertical="center" wrapText="1"/>
      <protection/>
    </xf>
    <xf numFmtId="49" fontId="8" fillId="33" borderId="24" xfId="0" applyNumberFormat="1" applyFont="1" applyFill="1" applyBorder="1" applyAlignment="1" applyProtection="1">
      <alignment horizontal="center" vertical="center" wrapText="1"/>
      <protection/>
    </xf>
    <xf numFmtId="49" fontId="8" fillId="33" borderId="14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horizontal="center" vertical="center" wrapText="1"/>
      <protection/>
    </xf>
    <xf numFmtId="49" fontId="8" fillId="0" borderId="26" xfId="0" applyNumberFormat="1" applyFont="1" applyBorder="1" applyAlignment="1" applyProtection="1">
      <alignment horizontal="center" vertical="center" wrapText="1"/>
      <protection/>
    </xf>
    <xf numFmtId="49" fontId="3" fillId="33" borderId="27" xfId="0" applyNumberFormat="1" applyFont="1" applyFill="1" applyBorder="1" applyAlignment="1" applyProtection="1">
      <alignment horizontal="left" vertical="center" wrapText="1"/>
      <protection/>
    </xf>
    <xf numFmtId="49" fontId="3" fillId="33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164" fontId="3" fillId="33" borderId="28" xfId="0" applyNumberFormat="1" applyFont="1" applyFill="1" applyBorder="1" applyAlignment="1" applyProtection="1">
      <alignment horizontal="center" vertical="center" wrapText="1"/>
      <protection/>
    </xf>
    <xf numFmtId="49" fontId="7" fillId="33" borderId="29" xfId="0" applyNumberFormat="1" applyFont="1" applyFill="1" applyBorder="1" applyAlignment="1" applyProtection="1">
      <alignment horizontal="left" vertical="center" wrapText="1"/>
      <protection/>
    </xf>
    <xf numFmtId="49" fontId="6" fillId="33" borderId="30" xfId="0" applyNumberFormat="1" applyFont="1" applyFill="1" applyBorder="1" applyAlignment="1" applyProtection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 wrapText="1"/>
      <protection/>
    </xf>
    <xf numFmtId="164" fontId="6" fillId="33" borderId="31" xfId="0" applyNumberFormat="1" applyFont="1" applyFill="1" applyBorder="1" applyAlignment="1" applyProtection="1">
      <alignment horizontal="center" vertical="center" wrapText="1"/>
      <protection/>
    </xf>
    <xf numFmtId="49" fontId="8" fillId="0" borderId="32" xfId="0" applyNumberFormat="1" applyFont="1" applyBorder="1" applyAlignment="1" applyProtection="1">
      <alignment horizontal="center" vertical="center" wrapText="1"/>
      <protection/>
    </xf>
    <xf numFmtId="49" fontId="3" fillId="33" borderId="33" xfId="0" applyNumberFormat="1" applyFont="1" applyFill="1" applyBorder="1" applyAlignment="1" applyProtection="1">
      <alignment horizontal="left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164" fontId="3" fillId="33" borderId="34" xfId="0" applyNumberFormat="1" applyFont="1" applyFill="1" applyBorder="1" applyAlignment="1" applyProtection="1">
      <alignment horizontal="center" vertical="center" wrapText="1"/>
      <protection/>
    </xf>
    <xf numFmtId="164" fontId="6" fillId="34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304800</xdr:colOff>
      <xdr:row>60</xdr:row>
      <xdr:rowOff>352425</xdr:rowOff>
    </xdr:from>
    <xdr:ext cx="180975" cy="466725"/>
    <xdr:sp fLocksText="0">
      <xdr:nvSpPr>
        <xdr:cNvPr id="1" name="TextBox 1"/>
        <xdr:cNvSpPr txBox="1">
          <a:spLocks noChangeArrowheads="1"/>
        </xdr:cNvSpPr>
      </xdr:nvSpPr>
      <xdr:spPr>
        <a:xfrm>
          <a:off x="2228850" y="22507575"/>
          <a:ext cx="1809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4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1" width="28.8515625" style="0" customWidth="1"/>
    <col min="2" max="2" width="6.140625" style="1" customWidth="1"/>
    <col min="3" max="3" width="82.00390625" style="0" customWidth="1"/>
    <col min="4" max="4" width="10.7109375" style="1" customWidth="1"/>
    <col min="5" max="5" width="9.140625" style="1" customWidth="1"/>
    <col min="6" max="6" width="7.7109375" style="1" customWidth="1"/>
    <col min="7" max="7" width="10.57421875" style="42" customWidth="1"/>
    <col min="8" max="8" width="8.8515625" style="0" customWidth="1"/>
    <col min="10" max="10" width="13.57421875" style="0" customWidth="1"/>
  </cols>
  <sheetData>
    <row r="1" spans="4:7" ht="27.75" customHeight="1">
      <c r="D1" s="77" t="s">
        <v>261</v>
      </c>
      <c r="E1" s="77"/>
      <c r="F1" s="77"/>
      <c r="G1" s="77"/>
    </row>
    <row r="2" spans="4:7" ht="37.5" customHeight="1">
      <c r="D2" s="77" t="s">
        <v>228</v>
      </c>
      <c r="E2" s="77"/>
      <c r="F2" s="77"/>
      <c r="G2" s="77"/>
    </row>
    <row r="3" spans="4:7" ht="37.5" customHeight="1">
      <c r="D3" s="77" t="s">
        <v>350</v>
      </c>
      <c r="E3" s="77"/>
      <c r="F3" s="77"/>
      <c r="G3" s="77"/>
    </row>
    <row r="4" spans="3:7" ht="55.5" customHeight="1">
      <c r="C4" s="78" t="s">
        <v>251</v>
      </c>
      <c r="D4" s="78"/>
      <c r="E4" s="78"/>
      <c r="F4" s="78"/>
      <c r="G4" s="78"/>
    </row>
    <row r="5" spans="2:7" ht="19.5" thickBot="1">
      <c r="B5" s="7"/>
      <c r="C5" s="2"/>
      <c r="D5" s="7"/>
      <c r="E5" s="7"/>
      <c r="F5" s="7"/>
      <c r="G5" s="33" t="s">
        <v>57</v>
      </c>
    </row>
    <row r="6" spans="2:7" ht="63">
      <c r="B6" s="3" t="s">
        <v>2</v>
      </c>
      <c r="C6" s="4" t="s">
        <v>3</v>
      </c>
      <c r="D6" s="4" t="s">
        <v>5</v>
      </c>
      <c r="E6" s="4" t="s">
        <v>6</v>
      </c>
      <c r="F6" s="4" t="s">
        <v>4</v>
      </c>
      <c r="G6" s="34" t="s">
        <v>252</v>
      </c>
    </row>
    <row r="7" spans="2:8" ht="16.5" thickBot="1">
      <c r="B7" s="5" t="s">
        <v>13</v>
      </c>
      <c r="C7" s="6" t="s">
        <v>14</v>
      </c>
      <c r="D7" s="6" t="s">
        <v>17</v>
      </c>
      <c r="E7" s="6" t="s">
        <v>18</v>
      </c>
      <c r="F7" s="12" t="s">
        <v>12</v>
      </c>
      <c r="G7" s="35" t="s">
        <v>19</v>
      </c>
      <c r="H7" s="19"/>
    </row>
    <row r="8" spans="2:7" ht="39.75" thickBot="1">
      <c r="B8" s="63" t="s">
        <v>13</v>
      </c>
      <c r="C8" s="68" t="s">
        <v>208</v>
      </c>
      <c r="D8" s="69" t="s">
        <v>59</v>
      </c>
      <c r="E8" s="70"/>
      <c r="F8" s="70"/>
      <c r="G8" s="71">
        <f>G9</f>
        <v>1441.6</v>
      </c>
    </row>
    <row r="9" spans="2:7" ht="31.5" customHeight="1">
      <c r="B9" s="57" t="s">
        <v>14</v>
      </c>
      <c r="C9" s="64" t="s">
        <v>276</v>
      </c>
      <c r="D9" s="65" t="s">
        <v>60</v>
      </c>
      <c r="E9" s="66"/>
      <c r="F9" s="66"/>
      <c r="G9" s="67">
        <f>G10+G15+G20+G29+G34+G39+G44+G49+G54+G59+G64+G69+G74+G79+G84</f>
        <v>1441.6</v>
      </c>
    </row>
    <row r="10" spans="2:7" ht="50.25" customHeight="1">
      <c r="B10" s="58" t="s">
        <v>17</v>
      </c>
      <c r="C10" s="23" t="s">
        <v>337</v>
      </c>
      <c r="D10" s="24" t="s">
        <v>61</v>
      </c>
      <c r="E10" s="43"/>
      <c r="F10" s="43"/>
      <c r="G10" s="55">
        <f>G11</f>
        <v>19.6</v>
      </c>
    </row>
    <row r="11" spans="2:7" ht="21.75" customHeight="1">
      <c r="B11" s="58" t="s">
        <v>18</v>
      </c>
      <c r="C11" s="25" t="s">
        <v>62</v>
      </c>
      <c r="D11" s="26" t="s">
        <v>61</v>
      </c>
      <c r="E11" s="9" t="s">
        <v>55</v>
      </c>
      <c r="F11" s="9"/>
      <c r="G11" s="32">
        <f>G12</f>
        <v>19.6</v>
      </c>
    </row>
    <row r="12" spans="2:7" ht="31.5" customHeight="1">
      <c r="B12" s="57" t="s">
        <v>12</v>
      </c>
      <c r="C12" s="25" t="s">
        <v>63</v>
      </c>
      <c r="D12" s="26" t="s">
        <v>61</v>
      </c>
      <c r="E12" s="9" t="s">
        <v>56</v>
      </c>
      <c r="F12" s="9"/>
      <c r="G12" s="32">
        <f>G13</f>
        <v>19.6</v>
      </c>
    </row>
    <row r="13" spans="2:7" ht="21.75" customHeight="1">
      <c r="B13" s="58" t="s">
        <v>19</v>
      </c>
      <c r="C13" s="25" t="s">
        <v>122</v>
      </c>
      <c r="D13" s="26" t="s">
        <v>61</v>
      </c>
      <c r="E13" s="9" t="s">
        <v>56</v>
      </c>
      <c r="F13" s="9" t="s">
        <v>118</v>
      </c>
      <c r="G13" s="32">
        <f>G14</f>
        <v>19.6</v>
      </c>
    </row>
    <row r="14" spans="2:7" ht="22.5" customHeight="1">
      <c r="B14" s="58" t="s">
        <v>15</v>
      </c>
      <c r="C14" s="25" t="s">
        <v>124</v>
      </c>
      <c r="D14" s="26" t="s">
        <v>61</v>
      </c>
      <c r="E14" s="9" t="s">
        <v>56</v>
      </c>
      <c r="F14" s="9" t="s">
        <v>58</v>
      </c>
      <c r="G14" s="32">
        <v>19.6</v>
      </c>
    </row>
    <row r="15" spans="2:7" ht="66.75" customHeight="1">
      <c r="B15" s="57" t="s">
        <v>7</v>
      </c>
      <c r="C15" s="23" t="s">
        <v>211</v>
      </c>
      <c r="D15" s="24" t="s">
        <v>64</v>
      </c>
      <c r="E15" s="43"/>
      <c r="F15" s="43"/>
      <c r="G15" s="55">
        <f>G16</f>
        <v>51.2</v>
      </c>
    </row>
    <row r="16" spans="2:7" ht="22.5" customHeight="1">
      <c r="B16" s="58" t="s">
        <v>16</v>
      </c>
      <c r="C16" s="25" t="s">
        <v>65</v>
      </c>
      <c r="D16" s="26" t="s">
        <v>64</v>
      </c>
      <c r="E16" s="9" t="s">
        <v>0</v>
      </c>
      <c r="F16" s="9"/>
      <c r="G16" s="32">
        <f>G17</f>
        <v>51.2</v>
      </c>
    </row>
    <row r="17" spans="2:7" ht="22.5" customHeight="1">
      <c r="B17" s="58" t="s">
        <v>20</v>
      </c>
      <c r="C17" s="25" t="s">
        <v>66</v>
      </c>
      <c r="D17" s="26" t="s">
        <v>64</v>
      </c>
      <c r="E17" s="9" t="s">
        <v>1</v>
      </c>
      <c r="F17" s="9"/>
      <c r="G17" s="32">
        <f>G18</f>
        <v>51.2</v>
      </c>
    </row>
    <row r="18" spans="2:7" ht="22.5" customHeight="1">
      <c r="B18" s="57" t="s">
        <v>21</v>
      </c>
      <c r="C18" s="25" t="s">
        <v>122</v>
      </c>
      <c r="D18" s="26" t="s">
        <v>64</v>
      </c>
      <c r="E18" s="9" t="s">
        <v>1</v>
      </c>
      <c r="F18" s="9" t="s">
        <v>118</v>
      </c>
      <c r="G18" s="32">
        <f>G19</f>
        <v>51.2</v>
      </c>
    </row>
    <row r="19" spans="2:7" ht="23.25" customHeight="1">
      <c r="B19" s="58" t="s">
        <v>22</v>
      </c>
      <c r="C19" s="25" t="s">
        <v>124</v>
      </c>
      <c r="D19" s="26" t="s">
        <v>64</v>
      </c>
      <c r="E19" s="9" t="s">
        <v>1</v>
      </c>
      <c r="F19" s="9" t="s">
        <v>58</v>
      </c>
      <c r="G19" s="32">
        <v>51.2</v>
      </c>
    </row>
    <row r="20" spans="2:7" ht="49.5" customHeight="1">
      <c r="B20" s="58" t="s">
        <v>23</v>
      </c>
      <c r="C20" s="23" t="s">
        <v>217</v>
      </c>
      <c r="D20" s="24" t="s">
        <v>72</v>
      </c>
      <c r="E20" s="43"/>
      <c r="F20" s="43"/>
      <c r="G20" s="55">
        <f>G21+G25</f>
        <v>199.4</v>
      </c>
    </row>
    <row r="21" spans="2:7" ht="18.75" customHeight="1">
      <c r="B21" s="57" t="s">
        <v>8</v>
      </c>
      <c r="C21" s="25" t="s">
        <v>73</v>
      </c>
      <c r="D21" s="26" t="s">
        <v>72</v>
      </c>
      <c r="E21" s="9" t="s">
        <v>34</v>
      </c>
      <c r="F21" s="9"/>
      <c r="G21" s="32">
        <f>G22</f>
        <v>72</v>
      </c>
    </row>
    <row r="22" spans="2:7" ht="23.25" customHeight="1">
      <c r="B22" s="58" t="s">
        <v>24</v>
      </c>
      <c r="C22" s="25" t="s">
        <v>74</v>
      </c>
      <c r="D22" s="26" t="s">
        <v>72</v>
      </c>
      <c r="E22" s="9" t="s">
        <v>43</v>
      </c>
      <c r="F22" s="9"/>
      <c r="G22" s="32">
        <f>G23</f>
        <v>72</v>
      </c>
    </row>
    <row r="23" spans="2:7" ht="23.25" customHeight="1">
      <c r="B23" s="58" t="s">
        <v>25</v>
      </c>
      <c r="C23" s="25" t="s">
        <v>122</v>
      </c>
      <c r="D23" s="26" t="s">
        <v>72</v>
      </c>
      <c r="E23" s="9" t="s">
        <v>43</v>
      </c>
      <c r="F23" s="9" t="s">
        <v>118</v>
      </c>
      <c r="G23" s="32">
        <f>G24</f>
        <v>72</v>
      </c>
    </row>
    <row r="24" spans="2:7" ht="14.25" customHeight="1">
      <c r="B24" s="57" t="s">
        <v>26</v>
      </c>
      <c r="C24" s="25" t="s">
        <v>124</v>
      </c>
      <c r="D24" s="26" t="s">
        <v>72</v>
      </c>
      <c r="E24" s="9" t="s">
        <v>43</v>
      </c>
      <c r="F24" s="9" t="s">
        <v>58</v>
      </c>
      <c r="G24" s="32">
        <v>72</v>
      </c>
    </row>
    <row r="25" spans="2:7" ht="22.5" customHeight="1">
      <c r="B25" s="58" t="s">
        <v>288</v>
      </c>
      <c r="C25" s="25" t="s">
        <v>62</v>
      </c>
      <c r="D25" s="26" t="s">
        <v>72</v>
      </c>
      <c r="E25" s="9" t="s">
        <v>55</v>
      </c>
      <c r="F25" s="9"/>
      <c r="G25" s="32">
        <f>G26</f>
        <v>127.4</v>
      </c>
    </row>
    <row r="26" spans="2:7" ht="31.5" customHeight="1">
      <c r="B26" s="58" t="s">
        <v>145</v>
      </c>
      <c r="C26" s="25" t="s">
        <v>63</v>
      </c>
      <c r="D26" s="26" t="s">
        <v>72</v>
      </c>
      <c r="E26" s="9" t="s">
        <v>56</v>
      </c>
      <c r="F26" s="9"/>
      <c r="G26" s="32">
        <f>G27</f>
        <v>127.4</v>
      </c>
    </row>
    <row r="27" spans="2:7" ht="22.5" customHeight="1">
      <c r="B27" s="58" t="s">
        <v>146</v>
      </c>
      <c r="C27" s="25" t="s">
        <v>122</v>
      </c>
      <c r="D27" s="26" t="s">
        <v>72</v>
      </c>
      <c r="E27" s="9" t="s">
        <v>56</v>
      </c>
      <c r="F27" s="9" t="s">
        <v>118</v>
      </c>
      <c r="G27" s="32">
        <f>G28</f>
        <v>127.4</v>
      </c>
    </row>
    <row r="28" spans="2:7" ht="21.75" customHeight="1">
      <c r="B28" s="58" t="s">
        <v>147</v>
      </c>
      <c r="C28" s="25" t="s">
        <v>124</v>
      </c>
      <c r="D28" s="26" t="s">
        <v>72</v>
      </c>
      <c r="E28" s="9" t="s">
        <v>56</v>
      </c>
      <c r="F28" s="9" t="s">
        <v>58</v>
      </c>
      <c r="G28" s="32">
        <v>127.4</v>
      </c>
    </row>
    <row r="29" spans="2:7" ht="52.5" customHeight="1">
      <c r="B29" s="58" t="s">
        <v>148</v>
      </c>
      <c r="C29" s="23" t="s">
        <v>214</v>
      </c>
      <c r="D29" s="24" t="s">
        <v>76</v>
      </c>
      <c r="E29" s="43"/>
      <c r="F29" s="43"/>
      <c r="G29" s="55">
        <f>G30</f>
        <v>306.5</v>
      </c>
    </row>
    <row r="30" spans="2:7" ht="21.75" customHeight="1">
      <c r="B30" s="57" t="s">
        <v>149</v>
      </c>
      <c r="C30" s="25" t="s">
        <v>62</v>
      </c>
      <c r="D30" s="26" t="s">
        <v>76</v>
      </c>
      <c r="E30" s="9" t="s">
        <v>55</v>
      </c>
      <c r="F30" s="9"/>
      <c r="G30" s="32">
        <f>G31</f>
        <v>306.5</v>
      </c>
    </row>
    <row r="31" spans="2:7" ht="21.75" customHeight="1">
      <c r="B31" s="58" t="s">
        <v>267</v>
      </c>
      <c r="C31" s="25" t="s">
        <v>63</v>
      </c>
      <c r="D31" s="26" t="s">
        <v>76</v>
      </c>
      <c r="E31" s="9" t="s">
        <v>56</v>
      </c>
      <c r="F31" s="9"/>
      <c r="G31" s="32">
        <f>G32</f>
        <v>306.5</v>
      </c>
    </row>
    <row r="32" spans="2:7" ht="21.75" customHeight="1">
      <c r="B32" s="58" t="s">
        <v>150</v>
      </c>
      <c r="C32" s="25" t="s">
        <v>128</v>
      </c>
      <c r="D32" s="26" t="s">
        <v>76</v>
      </c>
      <c r="E32" s="9" t="s">
        <v>56</v>
      </c>
      <c r="F32" s="9" t="s">
        <v>120</v>
      </c>
      <c r="G32" s="32">
        <f>G33</f>
        <v>306.5</v>
      </c>
    </row>
    <row r="33" spans="2:7" ht="21.75" customHeight="1">
      <c r="B33" s="57" t="s">
        <v>151</v>
      </c>
      <c r="C33" s="25" t="s">
        <v>129</v>
      </c>
      <c r="D33" s="26" t="s">
        <v>76</v>
      </c>
      <c r="E33" s="9" t="s">
        <v>56</v>
      </c>
      <c r="F33" s="9" t="s">
        <v>75</v>
      </c>
      <c r="G33" s="32">
        <v>306.5</v>
      </c>
    </row>
    <row r="34" spans="2:7" ht="35.25" customHeight="1">
      <c r="B34" s="58" t="s">
        <v>152</v>
      </c>
      <c r="C34" s="23" t="s">
        <v>265</v>
      </c>
      <c r="D34" s="24" t="s">
        <v>264</v>
      </c>
      <c r="E34" s="43"/>
      <c r="F34" s="43"/>
      <c r="G34" s="55">
        <f>G35</f>
        <v>142.3</v>
      </c>
    </row>
    <row r="35" spans="2:7" ht="21.75" customHeight="1">
      <c r="B35" s="58" t="s">
        <v>153</v>
      </c>
      <c r="C35" s="25" t="s">
        <v>62</v>
      </c>
      <c r="D35" s="26" t="s">
        <v>264</v>
      </c>
      <c r="E35" s="9" t="s">
        <v>55</v>
      </c>
      <c r="F35" s="9"/>
      <c r="G35" s="32">
        <f>G36</f>
        <v>142.3</v>
      </c>
    </row>
    <row r="36" spans="2:7" ht="21.75" customHeight="1">
      <c r="B36" s="58" t="s">
        <v>289</v>
      </c>
      <c r="C36" s="25" t="s">
        <v>63</v>
      </c>
      <c r="D36" s="26" t="s">
        <v>264</v>
      </c>
      <c r="E36" s="9" t="s">
        <v>56</v>
      </c>
      <c r="F36" s="9"/>
      <c r="G36" s="32">
        <f>G37</f>
        <v>142.3</v>
      </c>
    </row>
    <row r="37" spans="2:7" ht="21.75" customHeight="1">
      <c r="B37" s="58" t="s">
        <v>290</v>
      </c>
      <c r="C37" s="25" t="s">
        <v>128</v>
      </c>
      <c r="D37" s="26" t="s">
        <v>264</v>
      </c>
      <c r="E37" s="9" t="s">
        <v>56</v>
      </c>
      <c r="F37" s="9" t="s">
        <v>120</v>
      </c>
      <c r="G37" s="32">
        <f>G38</f>
        <v>142.3</v>
      </c>
    </row>
    <row r="38" spans="2:7" ht="17.25" customHeight="1">
      <c r="B38" s="59" t="s">
        <v>291</v>
      </c>
      <c r="C38" s="25" t="s">
        <v>129</v>
      </c>
      <c r="D38" s="26" t="s">
        <v>264</v>
      </c>
      <c r="E38" s="9" t="s">
        <v>56</v>
      </c>
      <c r="F38" s="9" t="s">
        <v>75</v>
      </c>
      <c r="G38" s="32">
        <v>142.3</v>
      </c>
    </row>
    <row r="39" spans="2:7" ht="48" customHeight="1">
      <c r="B39" s="60" t="s">
        <v>292</v>
      </c>
      <c r="C39" s="23" t="s">
        <v>266</v>
      </c>
      <c r="D39" s="24" t="s">
        <v>264</v>
      </c>
      <c r="E39" s="43"/>
      <c r="F39" s="43"/>
      <c r="G39" s="55">
        <f>G40</f>
        <v>0.1</v>
      </c>
    </row>
    <row r="40" spans="2:7" ht="21.75" customHeight="1">
      <c r="B40" s="59" t="s">
        <v>154</v>
      </c>
      <c r="C40" s="25" t="s">
        <v>62</v>
      </c>
      <c r="D40" s="26" t="s">
        <v>338</v>
      </c>
      <c r="E40" s="9" t="s">
        <v>55</v>
      </c>
      <c r="F40" s="9"/>
      <c r="G40" s="32">
        <f>G41</f>
        <v>0.1</v>
      </c>
    </row>
    <row r="41" spans="2:7" ht="21.75" customHeight="1">
      <c r="B41" s="59" t="s">
        <v>155</v>
      </c>
      <c r="C41" s="25" t="s">
        <v>63</v>
      </c>
      <c r="D41" s="26" t="s">
        <v>338</v>
      </c>
      <c r="E41" s="9" t="s">
        <v>56</v>
      </c>
      <c r="F41" s="9"/>
      <c r="G41" s="32">
        <f>G42</f>
        <v>0.1</v>
      </c>
    </row>
    <row r="42" spans="2:7" ht="21.75" customHeight="1">
      <c r="B42" s="60" t="s">
        <v>156</v>
      </c>
      <c r="C42" s="25" t="s">
        <v>128</v>
      </c>
      <c r="D42" s="26" t="s">
        <v>338</v>
      </c>
      <c r="E42" s="9" t="s">
        <v>56</v>
      </c>
      <c r="F42" s="9" t="s">
        <v>120</v>
      </c>
      <c r="G42" s="32">
        <f>G43</f>
        <v>0.1</v>
      </c>
    </row>
    <row r="43" spans="2:7" ht="21.75" customHeight="1">
      <c r="B43" s="59" t="s">
        <v>157</v>
      </c>
      <c r="C43" s="25" t="s">
        <v>129</v>
      </c>
      <c r="D43" s="26" t="s">
        <v>338</v>
      </c>
      <c r="E43" s="9" t="s">
        <v>56</v>
      </c>
      <c r="F43" s="9" t="s">
        <v>75</v>
      </c>
      <c r="G43" s="32">
        <v>0.1</v>
      </c>
    </row>
    <row r="44" spans="2:7" ht="49.5" customHeight="1">
      <c r="B44" s="58" t="s">
        <v>158</v>
      </c>
      <c r="C44" s="23" t="s">
        <v>257</v>
      </c>
      <c r="D44" s="24" t="s">
        <v>255</v>
      </c>
      <c r="E44" s="43"/>
      <c r="F44" s="13"/>
      <c r="G44" s="55">
        <v>3.3</v>
      </c>
    </row>
    <row r="45" spans="2:7" ht="16.5" customHeight="1">
      <c r="B45" s="57" t="s">
        <v>159</v>
      </c>
      <c r="C45" s="25" t="s">
        <v>62</v>
      </c>
      <c r="D45" s="26" t="s">
        <v>255</v>
      </c>
      <c r="E45" s="9" t="s">
        <v>55</v>
      </c>
      <c r="F45" s="11"/>
      <c r="G45" s="32">
        <v>3.3</v>
      </c>
    </row>
    <row r="46" spans="2:7" ht="31.5">
      <c r="B46" s="58" t="s">
        <v>160</v>
      </c>
      <c r="C46" s="25" t="s">
        <v>63</v>
      </c>
      <c r="D46" s="26" t="s">
        <v>255</v>
      </c>
      <c r="E46" s="9" t="s">
        <v>56</v>
      </c>
      <c r="F46" s="11"/>
      <c r="G46" s="32">
        <v>3.3</v>
      </c>
    </row>
    <row r="47" spans="2:7" ht="16.5">
      <c r="B47" s="58" t="s">
        <v>268</v>
      </c>
      <c r="C47" s="25" t="s">
        <v>125</v>
      </c>
      <c r="D47" s="26" t="s">
        <v>255</v>
      </c>
      <c r="E47" s="9" t="s">
        <v>56</v>
      </c>
      <c r="F47" s="9" t="s">
        <v>119</v>
      </c>
      <c r="G47" s="32">
        <v>3.3</v>
      </c>
    </row>
    <row r="48" spans="2:7" ht="16.5">
      <c r="B48" s="57" t="s">
        <v>269</v>
      </c>
      <c r="C48" s="25" t="s">
        <v>258</v>
      </c>
      <c r="D48" s="26" t="s">
        <v>255</v>
      </c>
      <c r="E48" s="9" t="s">
        <v>56</v>
      </c>
      <c r="F48" s="9" t="s">
        <v>259</v>
      </c>
      <c r="G48" s="32">
        <v>3.3</v>
      </c>
    </row>
    <row r="49" spans="2:7" ht="47.25">
      <c r="B49" s="58" t="s">
        <v>270</v>
      </c>
      <c r="C49" s="23" t="s">
        <v>254</v>
      </c>
      <c r="D49" s="24" t="s">
        <v>255</v>
      </c>
      <c r="E49" s="43"/>
      <c r="F49" s="43"/>
      <c r="G49" s="55">
        <f>G50</f>
        <v>19</v>
      </c>
    </row>
    <row r="50" spans="2:7" ht="23.25" customHeight="1">
      <c r="B50" s="58" t="s">
        <v>271</v>
      </c>
      <c r="C50" s="25" t="s">
        <v>62</v>
      </c>
      <c r="D50" s="26" t="s">
        <v>255</v>
      </c>
      <c r="E50" s="9" t="s">
        <v>34</v>
      </c>
      <c r="F50" s="9"/>
      <c r="G50" s="32">
        <f>G51</f>
        <v>19</v>
      </c>
    </row>
    <row r="51" spans="2:7" ht="31.5">
      <c r="B51" s="57" t="s">
        <v>272</v>
      </c>
      <c r="C51" s="25" t="s">
        <v>63</v>
      </c>
      <c r="D51" s="26" t="s">
        <v>255</v>
      </c>
      <c r="E51" s="9" t="s">
        <v>43</v>
      </c>
      <c r="F51" s="9"/>
      <c r="G51" s="32">
        <f>G52</f>
        <v>19</v>
      </c>
    </row>
    <row r="52" spans="2:7" ht="16.5">
      <c r="B52" s="58" t="s">
        <v>273</v>
      </c>
      <c r="C52" s="25" t="s">
        <v>125</v>
      </c>
      <c r="D52" s="26" t="s">
        <v>255</v>
      </c>
      <c r="E52" s="9" t="s">
        <v>43</v>
      </c>
      <c r="F52" s="9" t="s">
        <v>119</v>
      </c>
      <c r="G52" s="32">
        <f>G53</f>
        <v>19</v>
      </c>
    </row>
    <row r="53" spans="2:7" ht="16.5">
      <c r="B53" s="58" t="s">
        <v>161</v>
      </c>
      <c r="C53" s="25" t="s">
        <v>126</v>
      </c>
      <c r="D53" s="26" t="s">
        <v>255</v>
      </c>
      <c r="E53" s="9" t="s">
        <v>43</v>
      </c>
      <c r="F53" s="9" t="s">
        <v>77</v>
      </c>
      <c r="G53" s="32">
        <v>19</v>
      </c>
    </row>
    <row r="54" spans="2:7" ht="48.75" customHeight="1">
      <c r="B54" s="57" t="s">
        <v>162</v>
      </c>
      <c r="C54" s="23" t="s">
        <v>209</v>
      </c>
      <c r="D54" s="24" t="s">
        <v>78</v>
      </c>
      <c r="E54" s="43"/>
      <c r="F54" s="43"/>
      <c r="G54" s="55">
        <f>G55</f>
        <v>7.9</v>
      </c>
    </row>
    <row r="55" spans="2:7" ht="48.75" customHeight="1">
      <c r="B55" s="58" t="s">
        <v>163</v>
      </c>
      <c r="C55" s="25" t="s">
        <v>73</v>
      </c>
      <c r="D55" s="26" t="s">
        <v>78</v>
      </c>
      <c r="E55" s="9" t="s">
        <v>34</v>
      </c>
      <c r="F55" s="9"/>
      <c r="G55" s="32">
        <f>G56</f>
        <v>7.9</v>
      </c>
    </row>
    <row r="56" spans="2:7" ht="22.5" customHeight="1">
      <c r="B56" s="58" t="s">
        <v>293</v>
      </c>
      <c r="C56" s="25" t="s">
        <v>74</v>
      </c>
      <c r="D56" s="26" t="s">
        <v>78</v>
      </c>
      <c r="E56" s="9" t="s">
        <v>43</v>
      </c>
      <c r="F56" s="9"/>
      <c r="G56" s="32">
        <v>7.9</v>
      </c>
    </row>
    <row r="57" spans="2:7" ht="16.5">
      <c r="B57" s="57" t="s">
        <v>294</v>
      </c>
      <c r="C57" s="25" t="s">
        <v>125</v>
      </c>
      <c r="D57" s="26" t="s">
        <v>78</v>
      </c>
      <c r="E57" s="9" t="s">
        <v>43</v>
      </c>
      <c r="F57" s="9" t="s">
        <v>119</v>
      </c>
      <c r="G57" s="32">
        <v>7.9</v>
      </c>
    </row>
    <row r="58" spans="2:7" ht="16.5">
      <c r="B58" s="58" t="s">
        <v>163</v>
      </c>
      <c r="C58" s="25" t="s">
        <v>126</v>
      </c>
      <c r="D58" s="26" t="s">
        <v>78</v>
      </c>
      <c r="E58" s="9" t="s">
        <v>43</v>
      </c>
      <c r="F58" s="9" t="s">
        <v>77</v>
      </c>
      <c r="G58" s="32">
        <v>7.9</v>
      </c>
    </row>
    <row r="59" spans="2:7" ht="49.5" customHeight="1">
      <c r="B59" s="58" t="s">
        <v>293</v>
      </c>
      <c r="C59" s="23" t="s">
        <v>210</v>
      </c>
      <c r="D59" s="24" t="s">
        <v>79</v>
      </c>
      <c r="E59" s="43"/>
      <c r="F59" s="43"/>
      <c r="G59" s="55">
        <f>G60</f>
        <v>34.1</v>
      </c>
    </row>
    <row r="60" spans="2:7" ht="23.25" customHeight="1">
      <c r="B60" s="57" t="s">
        <v>294</v>
      </c>
      <c r="C60" s="25" t="s">
        <v>62</v>
      </c>
      <c r="D60" s="26" t="s">
        <v>79</v>
      </c>
      <c r="E60" s="9" t="s">
        <v>55</v>
      </c>
      <c r="F60" s="9"/>
      <c r="G60" s="32">
        <f>G61</f>
        <v>34.1</v>
      </c>
    </row>
    <row r="61" spans="2:7" ht="31.5">
      <c r="B61" s="58" t="s">
        <v>295</v>
      </c>
      <c r="C61" s="25" t="s">
        <v>63</v>
      </c>
      <c r="D61" s="26" t="s">
        <v>79</v>
      </c>
      <c r="E61" s="9" t="s">
        <v>56</v>
      </c>
      <c r="F61" s="9"/>
      <c r="G61" s="32">
        <f>G62</f>
        <v>34.1</v>
      </c>
    </row>
    <row r="62" spans="2:7" ht="31.5">
      <c r="B62" s="58" t="s">
        <v>296</v>
      </c>
      <c r="C62" s="25" t="s">
        <v>125</v>
      </c>
      <c r="D62" s="26" t="s">
        <v>79</v>
      </c>
      <c r="E62" s="9" t="s">
        <v>56</v>
      </c>
      <c r="F62" s="9" t="s">
        <v>119</v>
      </c>
      <c r="G62" s="32">
        <f>G63</f>
        <v>34.1</v>
      </c>
    </row>
    <row r="63" spans="2:7" ht="31.5">
      <c r="B63" s="58" t="s">
        <v>297</v>
      </c>
      <c r="C63" s="25" t="s">
        <v>126</v>
      </c>
      <c r="D63" s="26" t="s">
        <v>79</v>
      </c>
      <c r="E63" s="9" t="s">
        <v>56</v>
      </c>
      <c r="F63" s="9" t="s">
        <v>77</v>
      </c>
      <c r="G63" s="32">
        <v>34.1</v>
      </c>
    </row>
    <row r="64" spans="2:7" ht="51.75" customHeight="1">
      <c r="B64" s="58" t="s">
        <v>298</v>
      </c>
      <c r="C64" s="23" t="s">
        <v>215</v>
      </c>
      <c r="D64" s="24" t="s">
        <v>80</v>
      </c>
      <c r="E64" s="43"/>
      <c r="F64" s="43"/>
      <c r="G64" s="55">
        <f>G65</f>
        <v>307.1</v>
      </c>
    </row>
    <row r="65" spans="2:7" ht="22.5" customHeight="1">
      <c r="B65" s="58" t="s">
        <v>299</v>
      </c>
      <c r="C65" s="25" t="s">
        <v>62</v>
      </c>
      <c r="D65" s="26" t="s">
        <v>80</v>
      </c>
      <c r="E65" s="9" t="s">
        <v>55</v>
      </c>
      <c r="F65" s="9"/>
      <c r="G65" s="32">
        <f>G66</f>
        <v>307.1</v>
      </c>
    </row>
    <row r="66" spans="2:7" ht="31.5">
      <c r="B66" s="58" t="s">
        <v>300</v>
      </c>
      <c r="C66" s="25" t="s">
        <v>63</v>
      </c>
      <c r="D66" s="26" t="s">
        <v>80</v>
      </c>
      <c r="E66" s="9" t="s">
        <v>56</v>
      </c>
      <c r="F66" s="9"/>
      <c r="G66" s="32">
        <f>G67</f>
        <v>307.1</v>
      </c>
    </row>
    <row r="67" spans="2:7" ht="16.5">
      <c r="B67" s="58" t="s">
        <v>301</v>
      </c>
      <c r="C67" s="25" t="s">
        <v>125</v>
      </c>
      <c r="D67" s="26" t="s">
        <v>80</v>
      </c>
      <c r="E67" s="9" t="s">
        <v>56</v>
      </c>
      <c r="F67" s="9" t="s">
        <v>119</v>
      </c>
      <c r="G67" s="32">
        <f>G68</f>
        <v>307.1</v>
      </c>
    </row>
    <row r="68" spans="2:7" ht="16.5">
      <c r="B68" s="58" t="s">
        <v>302</v>
      </c>
      <c r="C68" s="25" t="s">
        <v>126</v>
      </c>
      <c r="D68" s="26" t="s">
        <v>80</v>
      </c>
      <c r="E68" s="9" t="s">
        <v>56</v>
      </c>
      <c r="F68" s="9" t="s">
        <v>77</v>
      </c>
      <c r="G68" s="32">
        <v>307.1</v>
      </c>
    </row>
    <row r="69" spans="2:7" ht="48" customHeight="1">
      <c r="B69" s="57" t="s">
        <v>303</v>
      </c>
      <c r="C69" s="23" t="s">
        <v>216</v>
      </c>
      <c r="D69" s="24" t="s">
        <v>81</v>
      </c>
      <c r="E69" s="43"/>
      <c r="F69" s="24"/>
      <c r="G69" s="55">
        <f>G70</f>
        <v>4</v>
      </c>
    </row>
    <row r="70" spans="2:7" ht="22.5" customHeight="1">
      <c r="B70" s="58" t="s">
        <v>304</v>
      </c>
      <c r="C70" s="25" t="s">
        <v>62</v>
      </c>
      <c r="D70" s="26" t="s">
        <v>81</v>
      </c>
      <c r="E70" s="9" t="s">
        <v>55</v>
      </c>
      <c r="F70" s="26"/>
      <c r="G70" s="32">
        <f>G71</f>
        <v>4</v>
      </c>
    </row>
    <row r="71" spans="2:7" ht="31.5">
      <c r="B71" s="58" t="s">
        <v>305</v>
      </c>
      <c r="C71" s="28" t="s">
        <v>63</v>
      </c>
      <c r="D71" s="26" t="s">
        <v>81</v>
      </c>
      <c r="E71" s="9" t="s">
        <v>56</v>
      </c>
      <c r="F71" s="26"/>
      <c r="G71" s="32">
        <f>G72</f>
        <v>4</v>
      </c>
    </row>
    <row r="72" spans="2:7" ht="16.5">
      <c r="B72" s="57" t="s">
        <v>306</v>
      </c>
      <c r="C72" s="25" t="s">
        <v>125</v>
      </c>
      <c r="D72" s="26" t="s">
        <v>81</v>
      </c>
      <c r="E72" s="9" t="s">
        <v>56</v>
      </c>
      <c r="F72" s="26" t="s">
        <v>119</v>
      </c>
      <c r="G72" s="32">
        <f>G73</f>
        <v>4</v>
      </c>
    </row>
    <row r="73" spans="2:7" ht="27" customHeight="1">
      <c r="B73" s="58" t="s">
        <v>307</v>
      </c>
      <c r="C73" s="25" t="s">
        <v>126</v>
      </c>
      <c r="D73" s="26" t="s">
        <v>81</v>
      </c>
      <c r="E73" s="9" t="s">
        <v>56</v>
      </c>
      <c r="F73" s="26" t="s">
        <v>77</v>
      </c>
      <c r="G73" s="32">
        <v>4</v>
      </c>
    </row>
    <row r="74" spans="2:7" ht="63" customHeight="1">
      <c r="B74" s="58" t="s">
        <v>308</v>
      </c>
      <c r="C74" s="23" t="s">
        <v>212</v>
      </c>
      <c r="D74" s="24" t="s">
        <v>83</v>
      </c>
      <c r="E74" s="43"/>
      <c r="F74" s="43"/>
      <c r="G74" s="55">
        <f>G75</f>
        <v>6.8</v>
      </c>
    </row>
    <row r="75" spans="2:7" ht="16.5">
      <c r="B75" s="57" t="s">
        <v>309</v>
      </c>
      <c r="C75" s="25" t="s">
        <v>84</v>
      </c>
      <c r="D75" s="26" t="s">
        <v>83</v>
      </c>
      <c r="E75" s="9" t="s">
        <v>0</v>
      </c>
      <c r="F75" s="9"/>
      <c r="G75" s="32">
        <f>G76</f>
        <v>6.8</v>
      </c>
    </row>
    <row r="76" spans="2:7" ht="16.5">
      <c r="B76" s="58" t="s">
        <v>310</v>
      </c>
      <c r="C76" s="25" t="s">
        <v>66</v>
      </c>
      <c r="D76" s="26" t="s">
        <v>83</v>
      </c>
      <c r="E76" s="9" t="s">
        <v>1</v>
      </c>
      <c r="F76" s="9"/>
      <c r="G76" s="32">
        <f>G77</f>
        <v>6.8</v>
      </c>
    </row>
    <row r="77" spans="2:7" ht="16.5">
      <c r="B77" s="58" t="s">
        <v>311</v>
      </c>
      <c r="C77" s="25" t="s">
        <v>125</v>
      </c>
      <c r="D77" s="26" t="s">
        <v>83</v>
      </c>
      <c r="E77" s="9" t="s">
        <v>1</v>
      </c>
      <c r="F77" s="9" t="s">
        <v>119</v>
      </c>
      <c r="G77" s="32">
        <f>G78</f>
        <v>6.8</v>
      </c>
    </row>
    <row r="78" spans="2:7" ht="21" customHeight="1">
      <c r="B78" s="57" t="s">
        <v>312</v>
      </c>
      <c r="C78" s="25" t="s">
        <v>127</v>
      </c>
      <c r="D78" s="26" t="s">
        <v>83</v>
      </c>
      <c r="E78" s="9" t="s">
        <v>1</v>
      </c>
      <c r="F78" s="9" t="s">
        <v>82</v>
      </c>
      <c r="G78" s="32">
        <v>6.8</v>
      </c>
    </row>
    <row r="79" spans="2:7" ht="66" customHeight="1">
      <c r="B79" s="58" t="s">
        <v>313</v>
      </c>
      <c r="C79" s="23" t="s">
        <v>213</v>
      </c>
      <c r="D79" s="24" t="s">
        <v>85</v>
      </c>
      <c r="E79" s="43"/>
      <c r="F79" s="43"/>
      <c r="G79" s="55">
        <f>G80</f>
        <v>57.4</v>
      </c>
    </row>
    <row r="80" spans="2:7" ht="16.5">
      <c r="B80" s="58" t="s">
        <v>314</v>
      </c>
      <c r="C80" s="27" t="s">
        <v>84</v>
      </c>
      <c r="D80" s="26" t="s">
        <v>85</v>
      </c>
      <c r="E80" s="9" t="s">
        <v>0</v>
      </c>
      <c r="F80" s="9"/>
      <c r="G80" s="32">
        <f>G81</f>
        <v>57.4</v>
      </c>
    </row>
    <row r="81" spans="2:7" ht="16.5">
      <c r="B81" s="58" t="s">
        <v>315</v>
      </c>
      <c r="C81" s="25" t="s">
        <v>86</v>
      </c>
      <c r="D81" s="26" t="s">
        <v>85</v>
      </c>
      <c r="E81" s="9" t="s">
        <v>1</v>
      </c>
      <c r="F81" s="9"/>
      <c r="G81" s="32">
        <f>G82</f>
        <v>57.4</v>
      </c>
    </row>
    <row r="82" spans="2:7" ht="16.5">
      <c r="B82" s="58" t="s">
        <v>316</v>
      </c>
      <c r="C82" s="25" t="s">
        <v>125</v>
      </c>
      <c r="D82" s="26" t="s">
        <v>85</v>
      </c>
      <c r="E82" s="9" t="s">
        <v>1</v>
      </c>
      <c r="F82" s="9" t="s">
        <v>119</v>
      </c>
      <c r="G82" s="32">
        <f>G83</f>
        <v>57.4</v>
      </c>
    </row>
    <row r="83" spans="2:7" ht="16.5">
      <c r="B83" s="58" t="s">
        <v>317</v>
      </c>
      <c r="C83" s="25" t="s">
        <v>127</v>
      </c>
      <c r="D83" s="26" t="s">
        <v>85</v>
      </c>
      <c r="E83" s="9" t="s">
        <v>1</v>
      </c>
      <c r="F83" s="9" t="s">
        <v>82</v>
      </c>
      <c r="G83" s="32">
        <v>57.4</v>
      </c>
    </row>
    <row r="84" spans="2:7" ht="84.75" customHeight="1">
      <c r="B84" s="58" t="s">
        <v>318</v>
      </c>
      <c r="C84" s="44" t="s">
        <v>277</v>
      </c>
      <c r="D84" s="24" t="s">
        <v>87</v>
      </c>
      <c r="E84" s="43"/>
      <c r="F84" s="43"/>
      <c r="G84" s="55">
        <f>G85+G89</f>
        <v>282.9</v>
      </c>
    </row>
    <row r="85" spans="2:7" ht="49.5" customHeight="1">
      <c r="B85" s="58" t="s">
        <v>319</v>
      </c>
      <c r="C85" s="25" t="s">
        <v>73</v>
      </c>
      <c r="D85" s="26" t="s">
        <v>87</v>
      </c>
      <c r="E85" s="9" t="s">
        <v>34</v>
      </c>
      <c r="F85" s="9"/>
      <c r="G85" s="32">
        <f>G86</f>
        <v>279.9</v>
      </c>
    </row>
    <row r="86" spans="2:7" ht="25.5" customHeight="1">
      <c r="B86" s="58" t="s">
        <v>320</v>
      </c>
      <c r="C86" s="25" t="s">
        <v>74</v>
      </c>
      <c r="D86" s="26" t="s">
        <v>87</v>
      </c>
      <c r="E86" s="9" t="s">
        <v>49</v>
      </c>
      <c r="F86" s="9"/>
      <c r="G86" s="32">
        <f>G87</f>
        <v>279.9</v>
      </c>
    </row>
    <row r="87" spans="2:7" ht="16.5">
      <c r="B87" s="58" t="s">
        <v>321</v>
      </c>
      <c r="C87" s="25" t="s">
        <v>130</v>
      </c>
      <c r="D87" s="26" t="s">
        <v>87</v>
      </c>
      <c r="E87" s="9" t="s">
        <v>49</v>
      </c>
      <c r="F87" s="9" t="s">
        <v>121</v>
      </c>
      <c r="G87" s="32">
        <f>G88</f>
        <v>279.9</v>
      </c>
    </row>
    <row r="88" spans="2:7" ht="16.5">
      <c r="B88" s="58" t="s">
        <v>322</v>
      </c>
      <c r="C88" s="25" t="s">
        <v>131</v>
      </c>
      <c r="D88" s="26" t="s">
        <v>87</v>
      </c>
      <c r="E88" s="9" t="s">
        <v>49</v>
      </c>
      <c r="F88" s="9" t="s">
        <v>88</v>
      </c>
      <c r="G88" s="32">
        <v>279.9</v>
      </c>
    </row>
    <row r="89" spans="2:7" ht="24" customHeight="1">
      <c r="B89" s="57" t="s">
        <v>323</v>
      </c>
      <c r="C89" s="25" t="s">
        <v>62</v>
      </c>
      <c r="D89" s="26" t="s">
        <v>87</v>
      </c>
      <c r="E89" s="9" t="s">
        <v>55</v>
      </c>
      <c r="F89" s="9"/>
      <c r="G89" s="32">
        <f>G90</f>
        <v>3</v>
      </c>
    </row>
    <row r="90" spans="2:7" ht="31.5">
      <c r="B90" s="58" t="s">
        <v>324</v>
      </c>
      <c r="C90" s="25" t="s">
        <v>63</v>
      </c>
      <c r="D90" s="26" t="s">
        <v>87</v>
      </c>
      <c r="E90" s="9" t="s">
        <v>56</v>
      </c>
      <c r="F90" s="9"/>
      <c r="G90" s="32">
        <f>G91</f>
        <v>3</v>
      </c>
    </row>
    <row r="91" spans="2:7" ht="16.5">
      <c r="B91" s="58" t="s">
        <v>325</v>
      </c>
      <c r="C91" s="25" t="s">
        <v>130</v>
      </c>
      <c r="D91" s="26" t="s">
        <v>87</v>
      </c>
      <c r="E91" s="9" t="s">
        <v>56</v>
      </c>
      <c r="F91" s="9" t="s">
        <v>121</v>
      </c>
      <c r="G91" s="32">
        <f>G92</f>
        <v>3</v>
      </c>
    </row>
    <row r="92" spans="2:7" ht="17.25" thickBot="1">
      <c r="B92" s="57" t="s">
        <v>326</v>
      </c>
      <c r="C92" s="29" t="s">
        <v>131</v>
      </c>
      <c r="D92" s="30" t="s">
        <v>87</v>
      </c>
      <c r="E92" s="10" t="s">
        <v>56</v>
      </c>
      <c r="F92" s="10" t="s">
        <v>88</v>
      </c>
      <c r="G92" s="37">
        <v>3</v>
      </c>
    </row>
    <row r="93" spans="2:7" ht="39.75" thickBot="1">
      <c r="B93" s="72" t="s">
        <v>327</v>
      </c>
      <c r="C93" s="68" t="s">
        <v>218</v>
      </c>
      <c r="D93" s="69" t="s">
        <v>90</v>
      </c>
      <c r="E93" s="70"/>
      <c r="F93" s="70"/>
      <c r="G93" s="76">
        <f>G94</f>
        <v>5948.000000000001</v>
      </c>
    </row>
    <row r="94" spans="2:7" ht="31.5">
      <c r="B94" s="58" t="s">
        <v>328</v>
      </c>
      <c r="C94" s="73" t="s">
        <v>253</v>
      </c>
      <c r="D94" s="65" t="s">
        <v>91</v>
      </c>
      <c r="E94" s="74"/>
      <c r="F94" s="74"/>
      <c r="G94" s="75">
        <f>G95+G108+G126+G121</f>
        <v>5948.000000000001</v>
      </c>
    </row>
    <row r="95" spans="2:7" ht="49.5" customHeight="1">
      <c r="B95" s="58" t="s">
        <v>329</v>
      </c>
      <c r="C95" s="23" t="s">
        <v>219</v>
      </c>
      <c r="D95" s="24" t="s">
        <v>92</v>
      </c>
      <c r="E95" s="43"/>
      <c r="F95" s="43"/>
      <c r="G95" s="36">
        <f>G96+G100+G104</f>
        <v>391.1</v>
      </c>
    </row>
    <row r="96" spans="2:7" ht="51" customHeight="1">
      <c r="B96" s="58" t="s">
        <v>330</v>
      </c>
      <c r="C96" s="25" t="s">
        <v>73</v>
      </c>
      <c r="D96" s="26" t="s">
        <v>92</v>
      </c>
      <c r="E96" s="9" t="s">
        <v>34</v>
      </c>
      <c r="F96" s="9"/>
      <c r="G96" s="32">
        <f>G97</f>
        <v>388</v>
      </c>
    </row>
    <row r="97" spans="2:7" ht="23.25" customHeight="1">
      <c r="B97" s="58" t="s">
        <v>27</v>
      </c>
      <c r="C97" s="29" t="s">
        <v>74</v>
      </c>
      <c r="D97" s="30" t="s">
        <v>92</v>
      </c>
      <c r="E97" s="10" t="s">
        <v>43</v>
      </c>
      <c r="F97" s="10"/>
      <c r="G97" s="37">
        <f>G98</f>
        <v>388</v>
      </c>
    </row>
    <row r="98" spans="2:7" ht="16.5">
      <c r="B98" s="57" t="s">
        <v>28</v>
      </c>
      <c r="C98" s="31" t="s">
        <v>137</v>
      </c>
      <c r="D98" s="26" t="s">
        <v>92</v>
      </c>
      <c r="E98" s="10" t="s">
        <v>43</v>
      </c>
      <c r="F98" s="10" t="s">
        <v>136</v>
      </c>
      <c r="G98" s="37">
        <f>G99</f>
        <v>388</v>
      </c>
    </row>
    <row r="99" spans="2:7" ht="16.5">
      <c r="B99" s="58" t="s">
        <v>164</v>
      </c>
      <c r="C99" s="25" t="s">
        <v>138</v>
      </c>
      <c r="D99" s="30" t="s">
        <v>92</v>
      </c>
      <c r="E99" s="10" t="s">
        <v>43</v>
      </c>
      <c r="F99" s="10" t="s">
        <v>89</v>
      </c>
      <c r="G99" s="37">
        <v>388</v>
      </c>
    </row>
    <row r="100" spans="2:7" ht="21.75" customHeight="1">
      <c r="B100" s="58" t="s">
        <v>165</v>
      </c>
      <c r="C100" s="25" t="s">
        <v>62</v>
      </c>
      <c r="D100" s="26" t="s">
        <v>92</v>
      </c>
      <c r="E100" s="9" t="s">
        <v>55</v>
      </c>
      <c r="F100" s="9"/>
      <c r="G100" s="32">
        <f>G101</f>
        <v>3</v>
      </c>
    </row>
    <row r="101" spans="2:7" ht="31.5">
      <c r="B101" s="57" t="s">
        <v>29</v>
      </c>
      <c r="C101" s="25" t="s">
        <v>63</v>
      </c>
      <c r="D101" s="26" t="s">
        <v>92</v>
      </c>
      <c r="E101" s="9" t="s">
        <v>56</v>
      </c>
      <c r="F101" s="9"/>
      <c r="G101" s="32">
        <f>G102</f>
        <v>3</v>
      </c>
    </row>
    <row r="102" spans="2:7" ht="16.5">
      <c r="B102" s="58" t="s">
        <v>30</v>
      </c>
      <c r="C102" s="31" t="s">
        <v>137</v>
      </c>
      <c r="D102" s="26" t="s">
        <v>92</v>
      </c>
      <c r="E102" s="9" t="s">
        <v>56</v>
      </c>
      <c r="F102" s="9" t="s">
        <v>136</v>
      </c>
      <c r="G102" s="32">
        <f>G103</f>
        <v>3</v>
      </c>
    </row>
    <row r="103" spans="2:7" ht="16.5">
      <c r="B103" s="58" t="s">
        <v>31</v>
      </c>
      <c r="C103" s="25" t="s">
        <v>138</v>
      </c>
      <c r="D103" s="26" t="s">
        <v>92</v>
      </c>
      <c r="E103" s="9" t="s">
        <v>56</v>
      </c>
      <c r="F103" s="9" t="s">
        <v>89</v>
      </c>
      <c r="G103" s="32">
        <v>3</v>
      </c>
    </row>
    <row r="104" spans="2:7" ht="16.5">
      <c r="B104" s="57" t="s">
        <v>32</v>
      </c>
      <c r="C104" s="25" t="s">
        <v>68</v>
      </c>
      <c r="D104" s="26" t="s">
        <v>92</v>
      </c>
      <c r="E104" s="9" t="s">
        <v>69</v>
      </c>
      <c r="F104" s="9"/>
      <c r="G104" s="32">
        <f>G105</f>
        <v>0.1</v>
      </c>
    </row>
    <row r="105" spans="2:7" ht="16.5">
      <c r="B105" s="58" t="s">
        <v>260</v>
      </c>
      <c r="C105" s="25" t="s">
        <v>70</v>
      </c>
      <c r="D105" s="26" t="s">
        <v>92</v>
      </c>
      <c r="E105" s="9" t="s">
        <v>71</v>
      </c>
      <c r="F105" s="9"/>
      <c r="G105" s="32">
        <f>G106</f>
        <v>0.1</v>
      </c>
    </row>
    <row r="106" spans="2:7" ht="16.5">
      <c r="B106" s="58" t="s">
        <v>33</v>
      </c>
      <c r="C106" s="31" t="s">
        <v>137</v>
      </c>
      <c r="D106" s="26" t="s">
        <v>92</v>
      </c>
      <c r="E106" s="9" t="s">
        <v>71</v>
      </c>
      <c r="F106" s="9" t="s">
        <v>136</v>
      </c>
      <c r="G106" s="32">
        <f>G107</f>
        <v>0.1</v>
      </c>
    </row>
    <row r="107" spans="2:7" ht="16.5">
      <c r="B107" s="57" t="s">
        <v>34</v>
      </c>
      <c r="C107" s="25" t="s">
        <v>138</v>
      </c>
      <c r="D107" s="26" t="s">
        <v>92</v>
      </c>
      <c r="E107" s="9" t="s">
        <v>71</v>
      </c>
      <c r="F107" s="9" t="s">
        <v>89</v>
      </c>
      <c r="G107" s="32">
        <v>0.1</v>
      </c>
    </row>
    <row r="108" spans="2:7" ht="61.5" customHeight="1">
      <c r="B108" s="58" t="s">
        <v>35</v>
      </c>
      <c r="C108" s="23" t="s">
        <v>220</v>
      </c>
      <c r="D108" s="24" t="s">
        <v>93</v>
      </c>
      <c r="E108" s="43"/>
      <c r="F108" s="43"/>
      <c r="G108" s="36">
        <f>G109+G113+G117</f>
        <v>5083.900000000001</v>
      </c>
    </row>
    <row r="109" spans="2:7" ht="51" customHeight="1">
      <c r="B109" s="58" t="s">
        <v>36</v>
      </c>
      <c r="C109" s="25" t="s">
        <v>73</v>
      </c>
      <c r="D109" s="26" t="s">
        <v>93</v>
      </c>
      <c r="E109" s="9" t="s">
        <v>34</v>
      </c>
      <c r="F109" s="9"/>
      <c r="G109" s="32">
        <f>G110</f>
        <v>3232.7</v>
      </c>
    </row>
    <row r="110" spans="2:7" ht="22.5" customHeight="1">
      <c r="B110" s="57" t="s">
        <v>37</v>
      </c>
      <c r="C110" s="25" t="s">
        <v>74</v>
      </c>
      <c r="D110" s="26" t="s">
        <v>93</v>
      </c>
      <c r="E110" s="9" t="s">
        <v>43</v>
      </c>
      <c r="F110" s="9"/>
      <c r="G110" s="32">
        <f>G111</f>
        <v>3232.7</v>
      </c>
    </row>
    <row r="111" spans="2:7" ht="16.5">
      <c r="B111" s="58" t="s">
        <v>38</v>
      </c>
      <c r="C111" s="31" t="s">
        <v>137</v>
      </c>
      <c r="D111" s="26" t="s">
        <v>93</v>
      </c>
      <c r="E111" s="9" t="s">
        <v>43</v>
      </c>
      <c r="F111" s="9" t="s">
        <v>136</v>
      </c>
      <c r="G111" s="32">
        <f>G112</f>
        <v>3232.7</v>
      </c>
    </row>
    <row r="112" spans="2:7" ht="16.5">
      <c r="B112" s="58" t="s">
        <v>9</v>
      </c>
      <c r="C112" s="25" t="s">
        <v>138</v>
      </c>
      <c r="D112" s="26" t="s">
        <v>93</v>
      </c>
      <c r="E112" s="9" t="s">
        <v>43</v>
      </c>
      <c r="F112" s="9" t="s">
        <v>89</v>
      </c>
      <c r="G112" s="32">
        <v>3232.7</v>
      </c>
    </row>
    <row r="113" spans="2:7" ht="21.75" customHeight="1">
      <c r="B113" s="57" t="s">
        <v>39</v>
      </c>
      <c r="C113" s="25" t="s">
        <v>62</v>
      </c>
      <c r="D113" s="26" t="s">
        <v>93</v>
      </c>
      <c r="E113" s="9" t="s">
        <v>55</v>
      </c>
      <c r="F113" s="9"/>
      <c r="G113" s="32">
        <f>G114</f>
        <v>1710.4</v>
      </c>
    </row>
    <row r="114" spans="2:7" ht="31.5">
      <c r="B114" s="58" t="s">
        <v>40</v>
      </c>
      <c r="C114" s="25" t="s">
        <v>63</v>
      </c>
      <c r="D114" s="26" t="s">
        <v>93</v>
      </c>
      <c r="E114" s="9" t="s">
        <v>56</v>
      </c>
      <c r="F114" s="9"/>
      <c r="G114" s="32">
        <f>G115</f>
        <v>1710.4</v>
      </c>
    </row>
    <row r="115" spans="2:7" ht="16.5">
      <c r="B115" s="58" t="s">
        <v>41</v>
      </c>
      <c r="C115" s="31" t="s">
        <v>137</v>
      </c>
      <c r="D115" s="26" t="s">
        <v>93</v>
      </c>
      <c r="E115" s="9" t="s">
        <v>56</v>
      </c>
      <c r="F115" s="9" t="s">
        <v>136</v>
      </c>
      <c r="G115" s="32">
        <f>G116</f>
        <v>1710.4</v>
      </c>
    </row>
    <row r="116" spans="2:7" ht="16.5">
      <c r="B116" s="58" t="s">
        <v>42</v>
      </c>
      <c r="C116" s="25" t="s">
        <v>138</v>
      </c>
      <c r="D116" s="26" t="s">
        <v>93</v>
      </c>
      <c r="E116" s="9" t="s">
        <v>56</v>
      </c>
      <c r="F116" s="9" t="s">
        <v>89</v>
      </c>
      <c r="G116" s="32">
        <v>1710.4</v>
      </c>
    </row>
    <row r="117" spans="2:7" ht="16.5">
      <c r="B117" s="58" t="s">
        <v>43</v>
      </c>
      <c r="C117" s="25" t="s">
        <v>68</v>
      </c>
      <c r="D117" s="26" t="s">
        <v>93</v>
      </c>
      <c r="E117" s="9" t="s">
        <v>69</v>
      </c>
      <c r="F117" s="9"/>
      <c r="G117" s="32">
        <f>G118</f>
        <v>140.8</v>
      </c>
    </row>
    <row r="118" spans="2:7" ht="16.5">
      <c r="B118" s="58" t="s">
        <v>166</v>
      </c>
      <c r="C118" s="25" t="s">
        <v>70</v>
      </c>
      <c r="D118" s="26" t="s">
        <v>93</v>
      </c>
      <c r="E118" s="9" t="s">
        <v>71</v>
      </c>
      <c r="F118" s="9"/>
      <c r="G118" s="32">
        <f>G119</f>
        <v>140.8</v>
      </c>
    </row>
    <row r="119" spans="2:7" ht="16.5">
      <c r="B119" s="57" t="s">
        <v>167</v>
      </c>
      <c r="C119" s="31" t="s">
        <v>137</v>
      </c>
      <c r="D119" s="26" t="s">
        <v>93</v>
      </c>
      <c r="E119" s="9" t="s">
        <v>71</v>
      </c>
      <c r="F119" s="9" t="s">
        <v>136</v>
      </c>
      <c r="G119" s="32">
        <f>G120</f>
        <v>140.8</v>
      </c>
    </row>
    <row r="120" spans="2:7" ht="16.5">
      <c r="B120" s="58" t="s">
        <v>44</v>
      </c>
      <c r="C120" s="25" t="s">
        <v>138</v>
      </c>
      <c r="D120" s="26" t="s">
        <v>93</v>
      </c>
      <c r="E120" s="9" t="s">
        <v>71</v>
      </c>
      <c r="F120" s="9" t="s">
        <v>89</v>
      </c>
      <c r="G120" s="32">
        <v>140.8</v>
      </c>
    </row>
    <row r="121" spans="2:7" ht="60.75" customHeight="1">
      <c r="B121" s="58" t="s">
        <v>45</v>
      </c>
      <c r="C121" s="23" t="s">
        <v>221</v>
      </c>
      <c r="D121" s="24" t="s">
        <v>222</v>
      </c>
      <c r="E121" s="43"/>
      <c r="F121" s="43"/>
      <c r="G121" s="36">
        <v>25</v>
      </c>
    </row>
    <row r="122" spans="2:7" ht="21" customHeight="1">
      <c r="B122" s="57" t="s">
        <v>46</v>
      </c>
      <c r="C122" s="25" t="s">
        <v>62</v>
      </c>
      <c r="D122" s="26" t="s">
        <v>222</v>
      </c>
      <c r="E122" s="9" t="s">
        <v>55</v>
      </c>
      <c r="F122" s="9"/>
      <c r="G122" s="32">
        <f>G123</f>
        <v>25</v>
      </c>
    </row>
    <row r="123" spans="2:7" ht="31.5">
      <c r="B123" s="58" t="s">
        <v>168</v>
      </c>
      <c r="C123" s="25" t="s">
        <v>63</v>
      </c>
      <c r="D123" s="26" t="s">
        <v>222</v>
      </c>
      <c r="E123" s="9" t="s">
        <v>56</v>
      </c>
      <c r="F123" s="9"/>
      <c r="G123" s="32">
        <f>G124</f>
        <v>25</v>
      </c>
    </row>
    <row r="124" spans="2:7" ht="16.5">
      <c r="B124" s="58" t="s">
        <v>10</v>
      </c>
      <c r="C124" s="31" t="s">
        <v>137</v>
      </c>
      <c r="D124" s="26" t="s">
        <v>222</v>
      </c>
      <c r="E124" s="9" t="s">
        <v>56</v>
      </c>
      <c r="F124" s="9" t="s">
        <v>136</v>
      </c>
      <c r="G124" s="32">
        <f>G125</f>
        <v>25</v>
      </c>
    </row>
    <row r="125" spans="2:7" ht="16.5">
      <c r="B125" s="57" t="s">
        <v>47</v>
      </c>
      <c r="C125" s="25" t="s">
        <v>138</v>
      </c>
      <c r="D125" s="26" t="s">
        <v>222</v>
      </c>
      <c r="E125" s="9" t="s">
        <v>56</v>
      </c>
      <c r="F125" s="9" t="s">
        <v>89</v>
      </c>
      <c r="G125" s="32">
        <v>25</v>
      </c>
    </row>
    <row r="126" spans="2:7" ht="47.25" customHeight="1">
      <c r="B126" s="58" t="s">
        <v>48</v>
      </c>
      <c r="C126" s="23" t="s">
        <v>94</v>
      </c>
      <c r="D126" s="24" t="s">
        <v>95</v>
      </c>
      <c r="E126" s="43"/>
      <c r="F126" s="43"/>
      <c r="G126" s="36">
        <f>G127</f>
        <v>448</v>
      </c>
    </row>
    <row r="127" spans="2:7" ht="47.25" customHeight="1">
      <c r="B127" s="58" t="s">
        <v>49</v>
      </c>
      <c r="C127" s="25" t="s">
        <v>73</v>
      </c>
      <c r="D127" s="26" t="s">
        <v>95</v>
      </c>
      <c r="E127" s="9" t="s">
        <v>34</v>
      </c>
      <c r="F127" s="9"/>
      <c r="G127" s="32">
        <f>G128</f>
        <v>448</v>
      </c>
    </row>
    <row r="128" spans="2:7" ht="21.75" customHeight="1">
      <c r="B128" s="57" t="s">
        <v>169</v>
      </c>
      <c r="C128" s="29" t="s">
        <v>74</v>
      </c>
      <c r="D128" s="30" t="s">
        <v>95</v>
      </c>
      <c r="E128" s="10" t="s">
        <v>49</v>
      </c>
      <c r="F128" s="10"/>
      <c r="G128" s="37">
        <f>G129</f>
        <v>448</v>
      </c>
    </row>
    <row r="129" spans="2:7" ht="16.5">
      <c r="B129" s="58" t="s">
        <v>50</v>
      </c>
      <c r="C129" s="31" t="s">
        <v>137</v>
      </c>
      <c r="D129" s="26" t="s">
        <v>95</v>
      </c>
      <c r="E129" s="10" t="s">
        <v>49</v>
      </c>
      <c r="F129" s="10" t="s">
        <v>136</v>
      </c>
      <c r="G129" s="37">
        <f>G130</f>
        <v>448</v>
      </c>
    </row>
    <row r="130" spans="2:7" ht="15.75" customHeight="1">
      <c r="B130" s="58" t="s">
        <v>51</v>
      </c>
      <c r="C130" s="25" t="s">
        <v>138</v>
      </c>
      <c r="D130" s="30" t="s">
        <v>95</v>
      </c>
      <c r="E130" s="10" t="s">
        <v>49</v>
      </c>
      <c r="F130" s="10" t="s">
        <v>89</v>
      </c>
      <c r="G130" s="37">
        <v>448</v>
      </c>
    </row>
    <row r="131" spans="2:7" ht="18.75" customHeight="1">
      <c r="B131" s="57" t="s">
        <v>52</v>
      </c>
      <c r="C131" s="52" t="s">
        <v>279</v>
      </c>
      <c r="D131" s="49" t="s">
        <v>278</v>
      </c>
      <c r="E131" s="50"/>
      <c r="F131" s="50"/>
      <c r="G131" s="51">
        <f>G132+G139+G198+G203</f>
        <v>3177.7</v>
      </c>
    </row>
    <row r="132" spans="2:7" ht="20.25" customHeight="1">
      <c r="B132" s="58" t="s">
        <v>11</v>
      </c>
      <c r="C132" s="45" t="s">
        <v>111</v>
      </c>
      <c r="D132" s="46" t="s">
        <v>97</v>
      </c>
      <c r="E132" s="47"/>
      <c r="F132" s="47"/>
      <c r="G132" s="48">
        <f aca="true" t="shared" si="0" ref="G132:G137">G133</f>
        <v>572.6</v>
      </c>
    </row>
    <row r="133" spans="2:8" ht="16.5">
      <c r="B133" s="58" t="s">
        <v>53</v>
      </c>
      <c r="C133" s="25" t="s">
        <v>123</v>
      </c>
      <c r="D133" s="26" t="s">
        <v>98</v>
      </c>
      <c r="E133" s="11"/>
      <c r="F133" s="11"/>
      <c r="G133" s="32">
        <f t="shared" si="0"/>
        <v>572.6</v>
      </c>
      <c r="H133" s="14"/>
    </row>
    <row r="134" spans="2:8" ht="31.5">
      <c r="B134" s="57" t="s">
        <v>54</v>
      </c>
      <c r="C134" s="25" t="s">
        <v>112</v>
      </c>
      <c r="D134" s="26" t="s">
        <v>99</v>
      </c>
      <c r="E134" s="11"/>
      <c r="F134" s="11"/>
      <c r="G134" s="32">
        <f t="shared" si="0"/>
        <v>572.6</v>
      </c>
      <c r="H134" s="14"/>
    </row>
    <row r="135" spans="2:8" ht="48" customHeight="1">
      <c r="B135" s="58" t="s">
        <v>170</v>
      </c>
      <c r="C135" s="23" t="s">
        <v>73</v>
      </c>
      <c r="D135" s="24" t="s">
        <v>99</v>
      </c>
      <c r="E135" s="13" t="s">
        <v>34</v>
      </c>
      <c r="F135" s="13"/>
      <c r="G135" s="55">
        <f t="shared" si="0"/>
        <v>572.6</v>
      </c>
      <c r="H135" s="14"/>
    </row>
    <row r="136" spans="2:8" ht="24.75" customHeight="1">
      <c r="B136" s="58" t="s">
        <v>171</v>
      </c>
      <c r="C136" s="25" t="s">
        <v>74</v>
      </c>
      <c r="D136" s="26" t="s">
        <v>99</v>
      </c>
      <c r="E136" s="11" t="s">
        <v>49</v>
      </c>
      <c r="F136" s="11"/>
      <c r="G136" s="32">
        <f t="shared" si="0"/>
        <v>572.6</v>
      </c>
      <c r="H136" s="14"/>
    </row>
    <row r="137" spans="2:8" ht="16.5">
      <c r="B137" s="57" t="s">
        <v>172</v>
      </c>
      <c r="C137" s="31" t="s">
        <v>122</v>
      </c>
      <c r="D137" s="26" t="s">
        <v>99</v>
      </c>
      <c r="E137" s="11" t="s">
        <v>49</v>
      </c>
      <c r="F137" s="11" t="s">
        <v>118</v>
      </c>
      <c r="G137" s="32">
        <f t="shared" si="0"/>
        <v>572.6</v>
      </c>
      <c r="H137" s="14"/>
    </row>
    <row r="138" spans="2:8" ht="31.5">
      <c r="B138" s="58" t="s">
        <v>173</v>
      </c>
      <c r="C138" s="25" t="s">
        <v>139</v>
      </c>
      <c r="D138" s="26" t="s">
        <v>99</v>
      </c>
      <c r="E138" s="11" t="s">
        <v>49</v>
      </c>
      <c r="F138" s="11" t="s">
        <v>96</v>
      </c>
      <c r="G138" s="32">
        <v>572.6</v>
      </c>
      <c r="H138" s="14"/>
    </row>
    <row r="139" spans="2:8" ht="22.5" customHeight="1">
      <c r="B139" s="58" t="s">
        <v>174</v>
      </c>
      <c r="C139" s="45" t="s">
        <v>113</v>
      </c>
      <c r="D139" s="46" t="s">
        <v>101</v>
      </c>
      <c r="E139" s="47"/>
      <c r="F139" s="47"/>
      <c r="G139" s="48">
        <f>G140</f>
        <v>2592.1</v>
      </c>
      <c r="H139" s="14"/>
    </row>
    <row r="140" spans="2:8" ht="16.5">
      <c r="B140" s="57" t="s">
        <v>175</v>
      </c>
      <c r="C140" s="25" t="s">
        <v>114</v>
      </c>
      <c r="D140" s="26" t="s">
        <v>102</v>
      </c>
      <c r="E140" s="11"/>
      <c r="F140" s="11"/>
      <c r="G140" s="54">
        <f>G141+G154+G159+G164+G169+G174+G179+G184+G189</f>
        <v>2592.1</v>
      </c>
      <c r="H140" s="14"/>
    </row>
    <row r="141" spans="2:8" ht="47.25">
      <c r="B141" s="58" t="s">
        <v>176</v>
      </c>
      <c r="C141" s="23" t="s">
        <v>135</v>
      </c>
      <c r="D141" s="24" t="s">
        <v>103</v>
      </c>
      <c r="E141" s="13"/>
      <c r="F141" s="13"/>
      <c r="G141" s="55">
        <f>G142+G146+G150</f>
        <v>2248.9</v>
      </c>
      <c r="H141" s="14"/>
    </row>
    <row r="142" spans="2:8" ht="52.5" customHeight="1">
      <c r="B142" s="58" t="s">
        <v>177</v>
      </c>
      <c r="C142" s="25" t="s">
        <v>73</v>
      </c>
      <c r="D142" s="26" t="s">
        <v>103</v>
      </c>
      <c r="E142" s="11" t="s">
        <v>34</v>
      </c>
      <c r="F142" s="11"/>
      <c r="G142" s="32">
        <f>G143</f>
        <v>1947.8</v>
      </c>
      <c r="H142" s="14"/>
    </row>
    <row r="143" spans="2:8" ht="22.5" customHeight="1">
      <c r="B143" s="57" t="s">
        <v>178</v>
      </c>
      <c r="C143" s="25" t="s">
        <v>74</v>
      </c>
      <c r="D143" s="26" t="s">
        <v>103</v>
      </c>
      <c r="E143" s="11" t="s">
        <v>49</v>
      </c>
      <c r="F143" s="11"/>
      <c r="G143" s="32">
        <f>G144</f>
        <v>1947.8</v>
      </c>
      <c r="H143" s="14"/>
    </row>
    <row r="144" spans="2:8" ht="16.5">
      <c r="B144" s="58" t="s">
        <v>179</v>
      </c>
      <c r="C144" s="31" t="s">
        <v>122</v>
      </c>
      <c r="D144" s="26" t="s">
        <v>103</v>
      </c>
      <c r="E144" s="11" t="s">
        <v>49</v>
      </c>
      <c r="F144" s="11" t="s">
        <v>118</v>
      </c>
      <c r="G144" s="32">
        <f>G145</f>
        <v>1947.8</v>
      </c>
      <c r="H144" s="14"/>
    </row>
    <row r="145" spans="2:8" ht="47.25">
      <c r="B145" s="58" t="s">
        <v>180</v>
      </c>
      <c r="C145" s="25" t="s">
        <v>140</v>
      </c>
      <c r="D145" s="26" t="s">
        <v>103</v>
      </c>
      <c r="E145" s="11" t="s">
        <v>49</v>
      </c>
      <c r="F145" s="11" t="s">
        <v>100</v>
      </c>
      <c r="G145" s="32">
        <v>1947.8</v>
      </c>
      <c r="H145" s="14"/>
    </row>
    <row r="146" spans="2:8" ht="24" customHeight="1">
      <c r="B146" s="57" t="s">
        <v>181</v>
      </c>
      <c r="C146" s="25" t="s">
        <v>62</v>
      </c>
      <c r="D146" s="26" t="s">
        <v>103</v>
      </c>
      <c r="E146" s="11" t="s">
        <v>55</v>
      </c>
      <c r="F146" s="11"/>
      <c r="G146" s="32">
        <f>G147</f>
        <v>299.1</v>
      </c>
      <c r="H146" s="14"/>
    </row>
    <row r="147" spans="2:8" ht="31.5">
      <c r="B147" s="58" t="s">
        <v>182</v>
      </c>
      <c r="C147" s="25" t="s">
        <v>63</v>
      </c>
      <c r="D147" s="26" t="s">
        <v>103</v>
      </c>
      <c r="E147" s="11" t="s">
        <v>56</v>
      </c>
      <c r="F147" s="11"/>
      <c r="G147" s="32">
        <f>G148</f>
        <v>299.1</v>
      </c>
      <c r="H147" s="14"/>
    </row>
    <row r="148" spans="2:8" ht="16.5">
      <c r="B148" s="58" t="s">
        <v>183</v>
      </c>
      <c r="C148" s="31" t="s">
        <v>122</v>
      </c>
      <c r="D148" s="26" t="s">
        <v>103</v>
      </c>
      <c r="E148" s="11" t="s">
        <v>56</v>
      </c>
      <c r="F148" s="11" t="s">
        <v>118</v>
      </c>
      <c r="G148" s="32">
        <f>G149</f>
        <v>299.1</v>
      </c>
      <c r="H148" s="14"/>
    </row>
    <row r="149" spans="2:8" ht="47.25">
      <c r="B149" s="57" t="s">
        <v>184</v>
      </c>
      <c r="C149" s="25" t="s">
        <v>140</v>
      </c>
      <c r="D149" s="26" t="s">
        <v>103</v>
      </c>
      <c r="E149" s="11" t="s">
        <v>56</v>
      </c>
      <c r="F149" s="11" t="s">
        <v>100</v>
      </c>
      <c r="G149" s="32">
        <v>299.1</v>
      </c>
      <c r="H149" s="14"/>
    </row>
    <row r="150" spans="2:8" ht="16.5">
      <c r="B150" s="58" t="s">
        <v>185</v>
      </c>
      <c r="C150" s="25" t="s">
        <v>68</v>
      </c>
      <c r="D150" s="26" t="s">
        <v>103</v>
      </c>
      <c r="E150" s="11" t="s">
        <v>69</v>
      </c>
      <c r="F150" s="11"/>
      <c r="G150" s="32">
        <f>G151</f>
        <v>2</v>
      </c>
      <c r="H150" s="14"/>
    </row>
    <row r="151" spans="2:8" ht="16.5">
      <c r="B151" s="58" t="s">
        <v>186</v>
      </c>
      <c r="C151" s="25" t="s">
        <v>70</v>
      </c>
      <c r="D151" s="26" t="s">
        <v>103</v>
      </c>
      <c r="E151" s="11" t="s">
        <v>71</v>
      </c>
      <c r="F151" s="11"/>
      <c r="G151" s="32">
        <f>G152</f>
        <v>2</v>
      </c>
      <c r="H151" s="14"/>
    </row>
    <row r="152" spans="2:8" ht="16.5">
      <c r="B152" s="57" t="s">
        <v>187</v>
      </c>
      <c r="C152" s="31" t="s">
        <v>122</v>
      </c>
      <c r="D152" s="26" t="s">
        <v>103</v>
      </c>
      <c r="E152" s="11" t="s">
        <v>71</v>
      </c>
      <c r="F152" s="11" t="s">
        <v>118</v>
      </c>
      <c r="G152" s="32">
        <f>G153</f>
        <v>2</v>
      </c>
      <c r="H152" s="14"/>
    </row>
    <row r="153" spans="2:8" ht="47.25">
      <c r="B153" s="58" t="s">
        <v>188</v>
      </c>
      <c r="C153" s="25" t="s">
        <v>140</v>
      </c>
      <c r="D153" s="26" t="s">
        <v>103</v>
      </c>
      <c r="E153" s="11" t="s">
        <v>71</v>
      </c>
      <c r="F153" s="11" t="s">
        <v>100</v>
      </c>
      <c r="G153" s="32">
        <v>2</v>
      </c>
      <c r="H153" s="14"/>
    </row>
    <row r="154" spans="2:8" ht="61.5" customHeight="1">
      <c r="B154" s="58" t="s">
        <v>189</v>
      </c>
      <c r="C154" s="23" t="s">
        <v>94</v>
      </c>
      <c r="D154" s="24" t="s">
        <v>103</v>
      </c>
      <c r="E154" s="43"/>
      <c r="F154" s="43"/>
      <c r="G154" s="55">
        <f>G155</f>
        <v>54.7</v>
      </c>
      <c r="H154" s="14"/>
    </row>
    <row r="155" spans="2:8" ht="47.25" customHeight="1">
      <c r="B155" s="57" t="s">
        <v>190</v>
      </c>
      <c r="C155" s="25" t="s">
        <v>73</v>
      </c>
      <c r="D155" s="26" t="s">
        <v>103</v>
      </c>
      <c r="E155" s="9" t="s">
        <v>34</v>
      </c>
      <c r="F155" s="9"/>
      <c r="G155" s="32">
        <f>G156</f>
        <v>54.7</v>
      </c>
      <c r="H155" s="14"/>
    </row>
    <row r="156" spans="2:8" ht="24" customHeight="1">
      <c r="B156" s="58" t="s">
        <v>191</v>
      </c>
      <c r="C156" s="29" t="s">
        <v>74</v>
      </c>
      <c r="D156" s="26" t="s">
        <v>103</v>
      </c>
      <c r="E156" s="10" t="s">
        <v>49</v>
      </c>
      <c r="F156" s="10"/>
      <c r="G156" s="37">
        <f>G157</f>
        <v>54.7</v>
      </c>
      <c r="H156" s="14"/>
    </row>
    <row r="157" spans="2:8" ht="16.5">
      <c r="B157" s="58" t="s">
        <v>192</v>
      </c>
      <c r="C157" s="31" t="s">
        <v>122</v>
      </c>
      <c r="D157" s="26" t="s">
        <v>103</v>
      </c>
      <c r="E157" s="10" t="s">
        <v>49</v>
      </c>
      <c r="F157" s="10" t="s">
        <v>100</v>
      </c>
      <c r="G157" s="37">
        <f>G158</f>
        <v>54.7</v>
      </c>
      <c r="H157" s="14"/>
    </row>
    <row r="158" spans="2:8" ht="16.5">
      <c r="B158" s="58" t="s">
        <v>193</v>
      </c>
      <c r="C158" s="25" t="s">
        <v>223</v>
      </c>
      <c r="D158" s="26" t="s">
        <v>103</v>
      </c>
      <c r="E158" s="10" t="s">
        <v>49</v>
      </c>
      <c r="F158" s="10" t="s">
        <v>100</v>
      </c>
      <c r="G158" s="37">
        <v>54.7</v>
      </c>
      <c r="H158" s="14"/>
    </row>
    <row r="159" spans="2:8" ht="64.5" customHeight="1">
      <c r="B159" s="58" t="s">
        <v>194</v>
      </c>
      <c r="C159" s="23" t="s">
        <v>134</v>
      </c>
      <c r="D159" s="24" t="s">
        <v>105</v>
      </c>
      <c r="E159" s="13"/>
      <c r="F159" s="13"/>
      <c r="G159" s="55">
        <f>G160</f>
        <v>27.5</v>
      </c>
      <c r="H159" s="14"/>
    </row>
    <row r="160" spans="2:8" ht="16.5">
      <c r="B160" s="58" t="s">
        <v>195</v>
      </c>
      <c r="C160" s="25" t="s">
        <v>65</v>
      </c>
      <c r="D160" s="26" t="s">
        <v>105</v>
      </c>
      <c r="E160" s="11" t="s">
        <v>0</v>
      </c>
      <c r="F160" s="11"/>
      <c r="G160" s="32">
        <f>G161</f>
        <v>27.5</v>
      </c>
      <c r="H160" s="14"/>
    </row>
    <row r="161" spans="2:8" ht="16.5">
      <c r="B161" s="57" t="s">
        <v>196</v>
      </c>
      <c r="C161" s="25" t="s">
        <v>66</v>
      </c>
      <c r="D161" s="26" t="s">
        <v>105</v>
      </c>
      <c r="E161" s="11" t="s">
        <v>1</v>
      </c>
      <c r="F161" s="11"/>
      <c r="G161" s="32">
        <f>G162</f>
        <v>27.5</v>
      </c>
      <c r="H161" s="14"/>
    </row>
    <row r="162" spans="2:8" ht="16.5">
      <c r="B162" s="58" t="s">
        <v>197</v>
      </c>
      <c r="C162" s="31" t="s">
        <v>122</v>
      </c>
      <c r="D162" s="26" t="s">
        <v>105</v>
      </c>
      <c r="E162" s="11" t="s">
        <v>1</v>
      </c>
      <c r="F162" s="11" t="s">
        <v>118</v>
      </c>
      <c r="G162" s="32">
        <f>G163</f>
        <v>27.5</v>
      </c>
      <c r="H162" s="14"/>
    </row>
    <row r="163" spans="2:8" ht="43.5" customHeight="1">
      <c r="B163" s="57" t="s">
        <v>198</v>
      </c>
      <c r="C163" s="25" t="s">
        <v>141</v>
      </c>
      <c r="D163" s="26" t="s">
        <v>105</v>
      </c>
      <c r="E163" s="11" t="s">
        <v>1</v>
      </c>
      <c r="F163" s="11" t="s">
        <v>104</v>
      </c>
      <c r="G163" s="32">
        <v>27.5</v>
      </c>
      <c r="H163" s="14"/>
    </row>
    <row r="164" spans="2:8" ht="31.5" customHeight="1">
      <c r="B164" s="57" t="s">
        <v>199</v>
      </c>
      <c r="C164" s="23" t="s">
        <v>67</v>
      </c>
      <c r="D164" s="24" t="s">
        <v>280</v>
      </c>
      <c r="E164" s="13"/>
      <c r="F164" s="13"/>
      <c r="G164" s="55">
        <f>G165</f>
        <v>133.5</v>
      </c>
      <c r="H164" s="14"/>
    </row>
    <row r="165" spans="2:8" ht="18.75" customHeight="1">
      <c r="B165" s="57" t="s">
        <v>200</v>
      </c>
      <c r="C165" s="25" t="s">
        <v>68</v>
      </c>
      <c r="D165" s="26" t="s">
        <v>280</v>
      </c>
      <c r="E165" s="11"/>
      <c r="F165" s="11"/>
      <c r="G165" s="32">
        <f>G166</f>
        <v>133.5</v>
      </c>
      <c r="H165" s="14"/>
    </row>
    <row r="166" spans="2:8" ht="18" customHeight="1">
      <c r="B166" s="57" t="s">
        <v>201</v>
      </c>
      <c r="C166" s="25" t="s">
        <v>70</v>
      </c>
      <c r="D166" s="26" t="s">
        <v>280</v>
      </c>
      <c r="E166" s="11"/>
      <c r="F166" s="11"/>
      <c r="G166" s="32">
        <f>G167</f>
        <v>133.5</v>
      </c>
      <c r="H166" s="14"/>
    </row>
    <row r="167" spans="2:8" ht="18" customHeight="1">
      <c r="B167" s="57" t="s">
        <v>202</v>
      </c>
      <c r="C167" s="31" t="s">
        <v>122</v>
      </c>
      <c r="D167" s="26" t="s">
        <v>280</v>
      </c>
      <c r="E167" s="11" t="s">
        <v>69</v>
      </c>
      <c r="F167" s="11" t="s">
        <v>118</v>
      </c>
      <c r="G167" s="32">
        <f>G168</f>
        <v>133.5</v>
      </c>
      <c r="H167" s="14"/>
    </row>
    <row r="168" spans="2:8" ht="16.5" customHeight="1" thickBot="1">
      <c r="B168" s="61" t="s">
        <v>203</v>
      </c>
      <c r="C168" s="25" t="s">
        <v>262</v>
      </c>
      <c r="D168" s="26" t="s">
        <v>280</v>
      </c>
      <c r="E168" s="11" t="s">
        <v>274</v>
      </c>
      <c r="F168" s="11" t="s">
        <v>263</v>
      </c>
      <c r="G168" s="32">
        <v>133.5</v>
      </c>
      <c r="H168" s="14"/>
    </row>
    <row r="169" spans="2:8" ht="31.5">
      <c r="B169" s="58" t="s">
        <v>204</v>
      </c>
      <c r="C169" s="23" t="s">
        <v>115</v>
      </c>
      <c r="D169" s="24" t="s">
        <v>107</v>
      </c>
      <c r="E169" s="13"/>
      <c r="F169" s="13"/>
      <c r="G169" s="55">
        <f>G170</f>
        <v>5</v>
      </c>
      <c r="H169" s="14"/>
    </row>
    <row r="170" spans="2:8" ht="16.5">
      <c r="B170" s="57" t="s">
        <v>205</v>
      </c>
      <c r="C170" s="25" t="s">
        <v>68</v>
      </c>
      <c r="D170" s="26" t="s">
        <v>107</v>
      </c>
      <c r="E170" s="11" t="s">
        <v>69</v>
      </c>
      <c r="F170" s="11"/>
      <c r="G170" s="32">
        <f>G171</f>
        <v>5</v>
      </c>
      <c r="H170" s="14"/>
    </row>
    <row r="171" spans="2:8" ht="16.5">
      <c r="B171" s="57" t="s">
        <v>206</v>
      </c>
      <c r="C171" s="25" t="s">
        <v>116</v>
      </c>
      <c r="D171" s="26" t="s">
        <v>107</v>
      </c>
      <c r="E171" s="11" t="s">
        <v>275</v>
      </c>
      <c r="F171" s="11"/>
      <c r="G171" s="32">
        <f>G172</f>
        <v>5</v>
      </c>
      <c r="H171" s="14"/>
    </row>
    <row r="172" spans="2:8" ht="16.5">
      <c r="B172" s="57" t="s">
        <v>207</v>
      </c>
      <c r="C172" s="31" t="s">
        <v>122</v>
      </c>
      <c r="D172" s="26" t="s">
        <v>107</v>
      </c>
      <c r="E172" s="11" t="s">
        <v>275</v>
      </c>
      <c r="F172" s="11" t="s">
        <v>118</v>
      </c>
      <c r="G172" s="32">
        <f>G173</f>
        <v>5</v>
      </c>
      <c r="H172" s="14"/>
    </row>
    <row r="173" spans="2:8" ht="16.5">
      <c r="B173" s="57" t="s">
        <v>229</v>
      </c>
      <c r="C173" s="25" t="s">
        <v>142</v>
      </c>
      <c r="D173" s="26" t="s">
        <v>107</v>
      </c>
      <c r="E173" s="11" t="s">
        <v>275</v>
      </c>
      <c r="F173" s="11" t="s">
        <v>106</v>
      </c>
      <c r="G173" s="32">
        <v>5</v>
      </c>
      <c r="H173" s="14"/>
    </row>
    <row r="174" spans="2:8" ht="31.5">
      <c r="B174" s="57" t="s">
        <v>230</v>
      </c>
      <c r="C174" s="23" t="s">
        <v>67</v>
      </c>
      <c r="D174" s="24" t="s">
        <v>256</v>
      </c>
      <c r="E174" s="43"/>
      <c r="F174" s="43"/>
      <c r="G174" s="55">
        <f>G175</f>
        <v>1</v>
      </c>
      <c r="H174" s="14"/>
    </row>
    <row r="175" spans="2:8" ht="16.5">
      <c r="B175" s="57" t="s">
        <v>231</v>
      </c>
      <c r="C175" s="25" t="s">
        <v>68</v>
      </c>
      <c r="D175" s="26" t="s">
        <v>256</v>
      </c>
      <c r="E175" s="9" t="s">
        <v>69</v>
      </c>
      <c r="F175" s="9"/>
      <c r="G175" s="32">
        <f>G176</f>
        <v>1</v>
      </c>
      <c r="H175" s="14"/>
    </row>
    <row r="176" spans="2:8" ht="16.5">
      <c r="B176" s="57" t="s">
        <v>232</v>
      </c>
      <c r="C176" s="25" t="s">
        <v>70</v>
      </c>
      <c r="D176" s="26" t="s">
        <v>256</v>
      </c>
      <c r="E176" s="9" t="s">
        <v>71</v>
      </c>
      <c r="F176" s="9"/>
      <c r="G176" s="32">
        <f>G177</f>
        <v>1</v>
      </c>
      <c r="H176" s="14"/>
    </row>
    <row r="177" spans="2:8" ht="17.25" thickBot="1">
      <c r="B177" s="62" t="s">
        <v>233</v>
      </c>
      <c r="C177" s="25" t="s">
        <v>122</v>
      </c>
      <c r="D177" s="26" t="s">
        <v>256</v>
      </c>
      <c r="E177" s="9" t="s">
        <v>71</v>
      </c>
      <c r="F177" s="9" t="s">
        <v>118</v>
      </c>
      <c r="G177" s="32">
        <f>G178</f>
        <v>1</v>
      </c>
      <c r="H177" s="14"/>
    </row>
    <row r="178" spans="2:8" ht="17.25" thickBot="1">
      <c r="B178" s="61" t="s">
        <v>234</v>
      </c>
      <c r="C178" s="25" t="s">
        <v>124</v>
      </c>
      <c r="D178" s="26" t="s">
        <v>256</v>
      </c>
      <c r="E178" s="9" t="s">
        <v>71</v>
      </c>
      <c r="F178" s="9" t="s">
        <v>58</v>
      </c>
      <c r="G178" s="32">
        <v>1</v>
      </c>
      <c r="H178" s="14"/>
    </row>
    <row r="179" spans="2:8" ht="31.5">
      <c r="B179" s="8" t="s">
        <v>235</v>
      </c>
      <c r="C179" s="23" t="s">
        <v>282</v>
      </c>
      <c r="D179" s="24" t="s">
        <v>281</v>
      </c>
      <c r="E179" s="43"/>
      <c r="F179" s="43"/>
      <c r="G179" s="55">
        <v>25.6</v>
      </c>
      <c r="H179" s="14"/>
    </row>
    <row r="180" spans="2:8" ht="23.25" customHeight="1">
      <c r="B180" s="8" t="s">
        <v>236</v>
      </c>
      <c r="C180" s="25" t="s">
        <v>62</v>
      </c>
      <c r="D180" s="26" t="s">
        <v>281</v>
      </c>
      <c r="E180" s="9" t="s">
        <v>55</v>
      </c>
      <c r="F180" s="9"/>
      <c r="G180" s="32">
        <v>25.6</v>
      </c>
      <c r="H180" s="14"/>
    </row>
    <row r="181" spans="2:8" ht="31.5">
      <c r="B181" s="8" t="s">
        <v>237</v>
      </c>
      <c r="C181" s="25" t="s">
        <v>63</v>
      </c>
      <c r="D181" s="26" t="s">
        <v>281</v>
      </c>
      <c r="E181" s="9" t="s">
        <v>56</v>
      </c>
      <c r="F181" s="9"/>
      <c r="G181" s="32">
        <v>25.6</v>
      </c>
      <c r="H181" s="14"/>
    </row>
    <row r="182" spans="2:8" ht="15.75">
      <c r="B182" s="8" t="s">
        <v>238</v>
      </c>
      <c r="C182" s="25" t="s">
        <v>122</v>
      </c>
      <c r="D182" s="26" t="s">
        <v>281</v>
      </c>
      <c r="E182" s="9" t="s">
        <v>56</v>
      </c>
      <c r="F182" s="9" t="s">
        <v>118</v>
      </c>
      <c r="G182" s="32">
        <v>25.6</v>
      </c>
      <c r="H182" s="14"/>
    </row>
    <row r="183" spans="2:8" ht="15.75">
      <c r="B183" s="8" t="s">
        <v>239</v>
      </c>
      <c r="C183" s="25" t="s">
        <v>124</v>
      </c>
      <c r="D183" s="26" t="s">
        <v>281</v>
      </c>
      <c r="E183" s="9" t="s">
        <v>56</v>
      </c>
      <c r="F183" s="9" t="s">
        <v>58</v>
      </c>
      <c r="G183" s="32">
        <v>25.6</v>
      </c>
      <c r="H183" s="14"/>
    </row>
    <row r="184" spans="2:8" ht="46.5" customHeight="1">
      <c r="B184" s="8" t="s">
        <v>240</v>
      </c>
      <c r="C184" s="23" t="s">
        <v>133</v>
      </c>
      <c r="D184" s="24" t="s">
        <v>108</v>
      </c>
      <c r="E184" s="43"/>
      <c r="F184" s="43"/>
      <c r="G184" s="55">
        <f>G185</f>
        <v>6.4</v>
      </c>
      <c r="H184" s="14"/>
    </row>
    <row r="185" spans="2:8" ht="23.25" customHeight="1">
      <c r="B185" s="8" t="s">
        <v>241</v>
      </c>
      <c r="C185" s="25" t="s">
        <v>62</v>
      </c>
      <c r="D185" s="26" t="s">
        <v>108</v>
      </c>
      <c r="E185" s="9" t="s">
        <v>55</v>
      </c>
      <c r="F185" s="9"/>
      <c r="G185" s="32">
        <f>G186</f>
        <v>6.4</v>
      </c>
      <c r="H185" s="14"/>
    </row>
    <row r="186" spans="2:8" ht="33.75" customHeight="1">
      <c r="B186" s="8" t="s">
        <v>242</v>
      </c>
      <c r="C186" s="25" t="s">
        <v>63</v>
      </c>
      <c r="D186" s="26" t="s">
        <v>108</v>
      </c>
      <c r="E186" s="9" t="s">
        <v>56</v>
      </c>
      <c r="F186" s="9"/>
      <c r="G186" s="32">
        <f>G187</f>
        <v>6.4</v>
      </c>
      <c r="H186" s="15"/>
    </row>
    <row r="187" spans="2:8" ht="15.75">
      <c r="B187" s="8" t="s">
        <v>243</v>
      </c>
      <c r="C187" s="31" t="s">
        <v>122</v>
      </c>
      <c r="D187" s="26" t="s">
        <v>108</v>
      </c>
      <c r="E187" s="9" t="s">
        <v>56</v>
      </c>
      <c r="F187" s="9" t="s">
        <v>118</v>
      </c>
      <c r="G187" s="32">
        <f>G188</f>
        <v>6.4</v>
      </c>
      <c r="H187" s="15"/>
    </row>
    <row r="188" spans="2:8" ht="15.75">
      <c r="B188" s="8" t="s">
        <v>244</v>
      </c>
      <c r="C188" s="25" t="s">
        <v>124</v>
      </c>
      <c r="D188" s="26" t="s">
        <v>108</v>
      </c>
      <c r="E188" s="9" t="s">
        <v>56</v>
      </c>
      <c r="F188" s="9" t="s">
        <v>58</v>
      </c>
      <c r="G188" s="32">
        <v>6.4</v>
      </c>
      <c r="H188" s="15"/>
    </row>
    <row r="189" spans="2:8" ht="49.5" customHeight="1">
      <c r="B189" s="53" t="s">
        <v>245</v>
      </c>
      <c r="C189" s="23" t="s">
        <v>283</v>
      </c>
      <c r="D189" s="24" t="s">
        <v>110</v>
      </c>
      <c r="E189" s="43"/>
      <c r="F189" s="43"/>
      <c r="G189" s="55">
        <f>G190+G194</f>
        <v>89.5</v>
      </c>
      <c r="H189" s="15"/>
    </row>
    <row r="190" spans="2:8" ht="47.25" customHeight="1">
      <c r="B190" s="8" t="s">
        <v>246</v>
      </c>
      <c r="C190" s="25" t="s">
        <v>73</v>
      </c>
      <c r="D190" s="26" t="s">
        <v>110</v>
      </c>
      <c r="E190" s="9" t="s">
        <v>34</v>
      </c>
      <c r="F190" s="9"/>
      <c r="G190" s="32">
        <f>G191</f>
        <v>88</v>
      </c>
      <c r="H190" s="15"/>
    </row>
    <row r="191" spans="2:8" ht="21.75" customHeight="1">
      <c r="B191" s="8" t="s">
        <v>247</v>
      </c>
      <c r="C191" s="25" t="s">
        <v>74</v>
      </c>
      <c r="D191" s="26" t="s">
        <v>110</v>
      </c>
      <c r="E191" s="9" t="s">
        <v>49</v>
      </c>
      <c r="F191" s="9"/>
      <c r="G191" s="32">
        <f>G192</f>
        <v>88</v>
      </c>
      <c r="H191" s="15"/>
    </row>
    <row r="192" spans="2:8" ht="15.75">
      <c r="B192" s="8" t="s">
        <v>248</v>
      </c>
      <c r="C192" s="25" t="s">
        <v>143</v>
      </c>
      <c r="D192" s="26" t="s">
        <v>110</v>
      </c>
      <c r="E192" s="9" t="s">
        <v>49</v>
      </c>
      <c r="F192" s="9" t="s">
        <v>132</v>
      </c>
      <c r="G192" s="32">
        <f>G193</f>
        <v>88</v>
      </c>
      <c r="H192" s="15"/>
    </row>
    <row r="193" spans="2:8" ht="15.75">
      <c r="B193" s="8" t="s">
        <v>249</v>
      </c>
      <c r="C193" s="25" t="s">
        <v>144</v>
      </c>
      <c r="D193" s="26" t="s">
        <v>110</v>
      </c>
      <c r="E193" s="9" t="s">
        <v>49</v>
      </c>
      <c r="F193" s="9" t="s">
        <v>109</v>
      </c>
      <c r="G193" s="32">
        <v>88</v>
      </c>
      <c r="H193" s="15"/>
    </row>
    <row r="194" spans="2:8" ht="21.75" customHeight="1">
      <c r="B194" s="8" t="s">
        <v>250</v>
      </c>
      <c r="C194" s="25" t="s">
        <v>62</v>
      </c>
      <c r="D194" s="26" t="s">
        <v>110</v>
      </c>
      <c r="E194" s="9" t="s">
        <v>55</v>
      </c>
      <c r="F194" s="9"/>
      <c r="G194" s="32">
        <f>G195</f>
        <v>1.5</v>
      </c>
      <c r="H194" s="15"/>
    </row>
    <row r="195" spans="2:8" ht="31.5">
      <c r="B195" s="8" t="s">
        <v>331</v>
      </c>
      <c r="C195" s="25" t="s">
        <v>63</v>
      </c>
      <c r="D195" s="26" t="s">
        <v>110</v>
      </c>
      <c r="E195" s="9" t="s">
        <v>56</v>
      </c>
      <c r="F195" s="9"/>
      <c r="G195" s="32">
        <f>G196</f>
        <v>1.5</v>
      </c>
      <c r="H195" s="15"/>
    </row>
    <row r="196" spans="2:8" ht="15.75">
      <c r="B196" s="8" t="s">
        <v>332</v>
      </c>
      <c r="C196" s="25" t="s">
        <v>143</v>
      </c>
      <c r="D196" s="26" t="s">
        <v>110</v>
      </c>
      <c r="E196" s="9" t="s">
        <v>56</v>
      </c>
      <c r="F196" s="9" t="s">
        <v>132</v>
      </c>
      <c r="G196" s="32">
        <f>G197</f>
        <v>1.5</v>
      </c>
      <c r="H196" s="15"/>
    </row>
    <row r="197" spans="2:8" ht="15.75">
      <c r="B197" s="9" t="s">
        <v>333</v>
      </c>
      <c r="C197" s="25" t="s">
        <v>144</v>
      </c>
      <c r="D197" s="26" t="s">
        <v>110</v>
      </c>
      <c r="E197" s="9" t="s">
        <v>56</v>
      </c>
      <c r="F197" s="9" t="s">
        <v>109</v>
      </c>
      <c r="G197" s="38">
        <v>1.5</v>
      </c>
      <c r="H197" s="15"/>
    </row>
    <row r="198" spans="2:8" ht="31.5">
      <c r="B198" s="9" t="s">
        <v>339</v>
      </c>
      <c r="C198" s="23" t="s">
        <v>284</v>
      </c>
      <c r="D198" s="24" t="s">
        <v>348</v>
      </c>
      <c r="E198" s="43"/>
      <c r="F198" s="43"/>
      <c r="G198" s="56">
        <v>3</v>
      </c>
      <c r="H198" s="15"/>
    </row>
    <row r="199" spans="2:8" ht="21.75" customHeight="1">
      <c r="B199" s="9" t="s">
        <v>340</v>
      </c>
      <c r="C199" s="25" t="s">
        <v>62</v>
      </c>
      <c r="D199" s="26" t="s">
        <v>346</v>
      </c>
      <c r="E199" s="11" t="s">
        <v>55</v>
      </c>
      <c r="F199" s="11"/>
      <c r="G199" s="32">
        <f>G200</f>
        <v>3</v>
      </c>
      <c r="H199" s="15"/>
    </row>
    <row r="200" spans="2:8" ht="31.5">
      <c r="B200" s="9" t="s">
        <v>341</v>
      </c>
      <c r="C200" s="25" t="s">
        <v>63</v>
      </c>
      <c r="D200" s="26" t="s">
        <v>346</v>
      </c>
      <c r="E200" s="11" t="s">
        <v>56</v>
      </c>
      <c r="F200" s="11"/>
      <c r="G200" s="32">
        <f>G201</f>
        <v>3</v>
      </c>
      <c r="H200" s="15"/>
    </row>
    <row r="201" spans="2:8" ht="30.75" customHeight="1">
      <c r="B201" s="9" t="s">
        <v>342</v>
      </c>
      <c r="C201" s="31" t="s">
        <v>224</v>
      </c>
      <c r="D201" s="26" t="s">
        <v>346</v>
      </c>
      <c r="E201" s="11" t="s">
        <v>56</v>
      </c>
      <c r="F201" s="11" t="s">
        <v>225</v>
      </c>
      <c r="G201" s="32">
        <f>G202</f>
        <v>3</v>
      </c>
      <c r="H201" s="15"/>
    </row>
    <row r="202" spans="2:8" ht="15.75">
      <c r="B202" s="9" t="s">
        <v>343</v>
      </c>
      <c r="C202" s="25" t="s">
        <v>226</v>
      </c>
      <c r="D202" s="26" t="s">
        <v>346</v>
      </c>
      <c r="E202" s="11" t="s">
        <v>56</v>
      </c>
      <c r="F202" s="11" t="s">
        <v>227</v>
      </c>
      <c r="G202" s="32">
        <v>3</v>
      </c>
      <c r="H202" s="15"/>
    </row>
    <row r="203" spans="2:8" ht="31.5">
      <c r="B203" s="9" t="s">
        <v>344</v>
      </c>
      <c r="C203" s="23" t="s">
        <v>285</v>
      </c>
      <c r="D203" s="24" t="s">
        <v>349</v>
      </c>
      <c r="E203" s="13"/>
      <c r="F203" s="13"/>
      <c r="G203" s="55">
        <f>G204</f>
        <v>10</v>
      </c>
      <c r="H203" s="15"/>
    </row>
    <row r="204" spans="2:8" ht="15.75">
      <c r="B204" s="9" t="s">
        <v>345</v>
      </c>
      <c r="C204" s="25" t="s">
        <v>62</v>
      </c>
      <c r="D204" s="26" t="s">
        <v>347</v>
      </c>
      <c r="E204" s="11" t="s">
        <v>55</v>
      </c>
      <c r="F204" s="11"/>
      <c r="G204" s="32">
        <f>G205</f>
        <v>10</v>
      </c>
      <c r="H204" s="15"/>
    </row>
    <row r="205" spans="2:8" ht="31.5">
      <c r="B205" s="9" t="s">
        <v>55</v>
      </c>
      <c r="C205" s="25" t="s">
        <v>63</v>
      </c>
      <c r="D205" s="26" t="s">
        <v>347</v>
      </c>
      <c r="E205" s="11" t="s">
        <v>56</v>
      </c>
      <c r="F205" s="11"/>
      <c r="G205" s="32">
        <f>G206</f>
        <v>10</v>
      </c>
      <c r="H205" s="15"/>
    </row>
    <row r="206" spans="2:8" ht="31.5">
      <c r="B206" s="9" t="s">
        <v>334</v>
      </c>
      <c r="C206" s="31" t="s">
        <v>224</v>
      </c>
      <c r="D206" s="26" t="s">
        <v>347</v>
      </c>
      <c r="E206" s="11" t="s">
        <v>56</v>
      </c>
      <c r="F206" s="11" t="s">
        <v>225</v>
      </c>
      <c r="G206" s="32">
        <f>G207</f>
        <v>10</v>
      </c>
      <c r="H206" s="15"/>
    </row>
    <row r="207" spans="2:8" ht="15.75">
      <c r="B207" s="9" t="s">
        <v>335</v>
      </c>
      <c r="C207" s="25" t="s">
        <v>286</v>
      </c>
      <c r="D207" s="26" t="s">
        <v>347</v>
      </c>
      <c r="E207" s="11" t="s">
        <v>56</v>
      </c>
      <c r="F207" s="11" t="s">
        <v>287</v>
      </c>
      <c r="G207" s="32">
        <v>10</v>
      </c>
      <c r="H207" s="15"/>
    </row>
    <row r="208" spans="2:8" ht="16.5" thickBot="1">
      <c r="B208" s="20" t="s">
        <v>336</v>
      </c>
      <c r="C208" s="21" t="s">
        <v>117</v>
      </c>
      <c r="D208" s="22"/>
      <c r="E208" s="22"/>
      <c r="F208" s="22"/>
      <c r="G208" s="39">
        <f>G131+G93+G8</f>
        <v>10567.300000000001</v>
      </c>
      <c r="H208" s="15"/>
    </row>
    <row r="209" spans="2:8" ht="15.75">
      <c r="B209" s="15"/>
      <c r="D209" s="17"/>
      <c r="E209" s="17"/>
      <c r="F209" s="17"/>
      <c r="G209" s="40"/>
      <c r="H209" s="15"/>
    </row>
    <row r="210" spans="2:8" ht="15.75">
      <c r="B210" s="15"/>
      <c r="D210" s="18"/>
      <c r="E210" s="18"/>
      <c r="F210" s="18"/>
      <c r="G210" s="41"/>
      <c r="H210" s="15"/>
    </row>
    <row r="211" spans="2:8" ht="15.75">
      <c r="B211" s="15"/>
      <c r="H211" s="16"/>
    </row>
    <row r="212" ht="12.75">
      <c r="H212" s="16"/>
    </row>
    <row r="213" ht="12.75">
      <c r="H213" s="16"/>
    </row>
    <row r="214" ht="12.75">
      <c r="H214" s="16"/>
    </row>
  </sheetData>
  <sheetProtection/>
  <autoFilter ref="B6:G211"/>
  <mergeCells count="4">
    <mergeCell ref="D1:G1"/>
    <mergeCell ref="D2:G2"/>
    <mergeCell ref="D3:G3"/>
    <mergeCell ref="C4:G4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portrait" paperSize="9" scale="71" r:id="rId2"/>
  <headerFooter differentFirst="1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>POI HSSF rep:2.30.0.102</dc:description>
  <cp:lastModifiedBy>User</cp:lastModifiedBy>
  <cp:lastPrinted>2015-11-10T01:59:42Z</cp:lastPrinted>
  <dcterms:created xsi:type="dcterms:W3CDTF">2013-10-29T11:20:54Z</dcterms:created>
  <dcterms:modified xsi:type="dcterms:W3CDTF">2015-11-10T02:00:15Z</dcterms:modified>
  <cp:category/>
  <cp:version/>
  <cp:contentType/>
  <cp:contentStatus/>
</cp:coreProperties>
</file>