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расходов'!$A$8:$G$136</definedName>
  </definedNames>
  <calcPr calcId="125725"/>
</workbook>
</file>

<file path=xl/calcChain.xml><?xml version="1.0" encoding="utf-8"?>
<calcChain xmlns="http://schemas.openxmlformats.org/spreadsheetml/2006/main">
  <c r="A123" i="1"/>
  <c r="A124" s="1"/>
  <c r="A125" s="1"/>
  <c r="A126" s="1"/>
  <c r="A127" s="1"/>
  <c r="G97"/>
  <c r="G96" s="1"/>
  <c r="G95" s="1"/>
  <c r="G57"/>
  <c r="G55"/>
  <c r="G77"/>
  <c r="G63"/>
  <c r="G60"/>
  <c r="G59" s="1"/>
  <c r="G54" l="1"/>
  <c r="G75"/>
  <c r="G16"/>
  <c r="G106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15"/>
  <c r="G14" s="1"/>
  <c r="G13" s="1"/>
  <c r="G12" s="1"/>
  <c r="G22"/>
  <c r="G24"/>
  <c r="G26"/>
  <c r="G37"/>
  <c r="G32" s="1"/>
  <c r="G31" s="1"/>
  <c r="A37" l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G21"/>
  <c r="G20" s="1"/>
  <c r="G19" s="1"/>
  <c r="G18" s="1"/>
  <c r="G43"/>
  <c r="G42" s="1"/>
  <c r="G41" s="1"/>
  <c r="G40" s="1"/>
  <c r="G39" s="1"/>
  <c r="G66"/>
  <c r="G65" s="1"/>
  <c r="G89"/>
  <c r="G88" s="1"/>
  <c r="G85" s="1"/>
  <c r="G84" s="1"/>
  <c r="G103"/>
  <c r="G110"/>
  <c r="G109" s="1"/>
  <c r="G116"/>
  <c r="G94" l="1"/>
  <c r="G87"/>
  <c r="G86" s="1"/>
  <c r="G114"/>
  <c r="G113" s="1"/>
  <c r="G112" s="1"/>
  <c r="G93" l="1"/>
  <c r="A85"/>
  <c r="A86" s="1"/>
  <c r="A87" s="1"/>
  <c r="A88" s="1"/>
  <c r="A89" s="1"/>
  <c r="A90" s="1"/>
  <c r="A91" s="1"/>
  <c r="A92" s="1"/>
  <c r="A93" s="1"/>
  <c r="A94" s="1"/>
  <c r="G92" l="1"/>
  <c r="G91" s="1"/>
  <c r="G11"/>
  <c r="G10" l="1"/>
</calcChain>
</file>

<file path=xl/sharedStrings.xml><?xml version="1.0" encoding="utf-8"?>
<sst xmlns="http://schemas.openxmlformats.org/spreadsheetml/2006/main" count="588" uniqueCount="148">
  <si>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</si>
  <si>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</si>
  <si>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</si>
  <si>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</si>
  <si>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</si>
  <si>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</si>
  <si>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</si>
  <si>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</si>
  <si>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</si>
  <si>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</si>
  <si>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</si>
  <si>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</si>
  <si>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</si>
  <si>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</si>
  <si>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</si>
  <si>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</si>
  <si>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</si>
  <si>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</si>
  <si>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</si>
  <si>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</si>
  <si>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</si>
  <si>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</si>
  <si>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</si>
  <si>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</si>
  <si>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</si>
  <si>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</si>
  <si>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</si>
  <si>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</si>
  <si>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</si>
  <si>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</si>
  <si>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</si>
  <si>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</si>
  <si>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</si>
  <si>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</si>
  <si>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</si>
  <si>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</si>
  <si>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0702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</si>
  <si>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</si>
  <si>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</si>
  <si>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</si>
  <si>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</si>
  <si>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</si>
  <si>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</si>
  <si>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</si>
  <si>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</si>
  <si>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</si>
  <si>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</si>
  <si>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</si>
  <si>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</si>
  <si>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</si>
  <si>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</si>
  <si>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</si>
  <si>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</si>
  <si>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</si>
  <si>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</si>
  <si>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</si>
  <si>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</si>
  <si>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</si>
  <si>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</si>
  <si>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</si>
  <si>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</si>
  <si>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</si>
  <si>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</si>
  <si>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</si>
  <si>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</si>
  <si>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</si>
  <si>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</si>
  <si>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</si>
  <si>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</si>
  <si>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</si>
  <si>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</si>
  <si>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</si>
  <si>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</si>
  <si>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</si>
  <si>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</si>
  <si>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</si>
  <si>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</si>
  <si>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НАЦИОНАЛЬНАЯ БЕЗОПАСНОСТЬ И ПРАВООХРАНИТЕЛЬНАЯ ДЕЯТЕЛЬНОСТЬ</t>
  </si>
  <si>
    <t>0300</t>
  </si>
  <si>
    <t>0309</t>
  </si>
  <si>
    <t>7310000210</t>
  </si>
  <si>
    <t>7310000000</t>
  </si>
  <si>
    <t>7300000000</t>
  </si>
  <si>
    <t>7310010210</t>
  </si>
  <si>
    <t>7310010110</t>
  </si>
  <si>
    <t>0100000000</t>
  </si>
  <si>
    <t>0190000000</t>
  </si>
  <si>
    <t>0190006000</t>
  </si>
  <si>
    <t>7310000860</t>
  </si>
  <si>
    <t>7310075140</t>
  </si>
  <si>
    <t>7310051180</t>
  </si>
  <si>
    <t>0190023720</t>
  </si>
  <si>
    <t>0190006030</t>
  </si>
  <si>
    <t>0190006130</t>
  </si>
  <si>
    <t>0190010130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</si>
  <si>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</si>
  <si>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</si>
  <si>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</si>
  <si>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</si>
  <si>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</si>
  <si>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Расходы на подвоз участников на районные и краевые мероприятия и соревнования в рамках программы 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</si>
  <si>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</si>
  <si>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</si>
  <si>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</si>
  <si>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</si>
  <si>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>7310001020</t>
  </si>
  <si>
    <t xml:space="preserve">Приложение № 6   </t>
  </si>
  <si>
    <t>0310</t>
  </si>
  <si>
    <t>7310000220</t>
  </si>
  <si>
    <t>0190006020</t>
  </si>
  <si>
    <t>0190001030</t>
  </si>
  <si>
    <t>7310000240</t>
  </si>
  <si>
    <t>0190000630</t>
  </si>
  <si>
    <t>0190000650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</si>
  <si>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</si>
  <si>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</si>
  <si>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0190003010</t>
  </si>
  <si>
    <t>0190003040</t>
  </si>
  <si>
    <t>0190006010</t>
  </si>
  <si>
    <t>0190006040</t>
  </si>
  <si>
    <t>0190008620</t>
  </si>
  <si>
    <t>0190001000</t>
  </si>
  <si>
    <t>Функционирование органов исполнительной власти</t>
  </si>
  <si>
    <t>Перечисления другим бюджетам бюджетной системы Российской Федерации</t>
  </si>
  <si>
    <t>Муниципальная программа "Основные направления обеспечения жизнедеятельности и развития территории в Сотниковском  сельсовете"</t>
  </si>
  <si>
    <t>0190008630</t>
  </si>
  <si>
    <t>Программные расходы  органов исполнительной власти</t>
  </si>
  <si>
    <t xml:space="preserve">Обеспечение пожарной безопасности населения в рамках отдельных мероприятий муниципальной программы "Основные направления обеспечения жизнедеятельности и развития территории в Сотниковском сельсовете"  </t>
  </si>
  <si>
    <t>ОБЕСПЕЧЕНИЕ ПОЖАРНОЙ БЕЗОПАСТНОСТИ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</si>
  <si>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</si>
  <si>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обеспечения жизнедеятельности и развития территории в Сотниковском сельсовете"  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</si>
  <si>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рамках отдельных мероприятий муниципальной программы "Основные направления обеспечения жизнедеятельности и  развития территории  в Сотниковском сельсовете"</t>
  </si>
  <si>
    <t xml:space="preserve">Благоустройство в рамках отдельных мероприятий муниципальной программы "Основные направления обеспечение жизнедеятельности и развития территории в Сотниковском сельсовете""  </t>
  </si>
  <si>
    <t>Расходы на уличное освещение  в рамках отдельных мероприятий муниципальной программы "Основные направления обеспечения жизнедеятельности и  развития территории 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</si>
  <si>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</si>
  <si>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Организация деятельности районного отряда "Подросток"  в рамках отдельных мероприятий муниципальной программы "Основные направления обеспечения жизнедеятельности и  развития территории в Сотниковском сельсовете"</t>
  </si>
  <si>
    <t xml:space="preserve">Расходы по организации ритуальных услуг  и содержанию мест захоронения в рамках муниципальной программы ""Основные направления обеспечения жизнедеятельности и развития территории в Сотниковском сельсовете"  </t>
  </si>
  <si>
    <t>Муниципальная программа ""Основные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</si>
  <si>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</si>
  <si>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обеспечения жихнедеятельности и развития территории в Сотниковском сельсовете"</t>
  </si>
  <si>
    <t>Расходы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 в рамках отдельных мероприятий муниципальной программы "Основные направления развития благоустройства и развития территории в Сотниковском сельсовете"</t>
  </si>
  <si>
    <t xml:space="preserve">Профилактика экстремизма и терроризма, а так же минимизация и(или) ликвидация последствий проявлений терроризма и экстремизма в границах поселения в  рамках отдельных мероприятий муниципальной программы </t>
  </si>
  <si>
    <t xml:space="preserve"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отельных мероприятий муниципальной программы  </t>
  </si>
  <si>
    <t xml:space="preserve">от  ____.____. 2019  № _____  </t>
  </si>
  <si>
    <t>Ведомственная структура расходов  бюджета сельсовета   на 2020 год</t>
  </si>
  <si>
    <t>Сумма                на 2020год</t>
  </si>
  <si>
    <t>7310000260</t>
  </si>
  <si>
    <t>0190000640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</si>
</sst>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5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top" wrapText="1"/>
    </xf>
    <xf numFmtId="0" fontId="1" fillId="0" borderId="0" xfId="0" applyFont="1" applyAlignment="1">
      <alignment vertical="center"/>
    </xf>
    <xf numFmtId="0" fontId="2" fillId="0" borderId="0" xfId="0" applyFont="1"/>
    <xf numFmtId="49" fontId="2" fillId="0" borderId="0" xfId="0" applyNumberFormat="1" applyFont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 applyProtection="1">
      <alignment horizontal="right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left"/>
    </xf>
    <xf numFmtId="49" fontId="1" fillId="0" borderId="9" xfId="0" applyNumberFormat="1" applyFont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view="pageBreakPreview" topLeftCell="A2" zoomScaleNormal="100" zoomScaleSheetLayoutView="100" workbookViewId="0">
      <selection activeCell="G121" sqref="G121"/>
    </sheetView>
  </sheetViews>
  <sheetFormatPr defaultRowHeight="12.75"/>
  <cols>
    <col min="1" max="1" width="7.42578125" style="10" customWidth="1"/>
    <col min="2" max="2" width="8" style="6" customWidth="1"/>
    <col min="3" max="3" width="90.42578125" style="6" customWidth="1"/>
    <col min="4" max="4" width="10.42578125" style="7" customWidth="1"/>
    <col min="5" max="5" width="14.85546875" style="7" customWidth="1"/>
    <col min="6" max="6" width="10.140625" style="7" customWidth="1"/>
    <col min="7" max="7" width="12.7109375" style="8" customWidth="1"/>
    <col min="8" max="8" width="8.85546875" style="4" customWidth="1"/>
    <col min="9" max="9" width="13.28515625" style="4" customWidth="1"/>
    <col min="10" max="10" width="15.85546875" style="4" customWidth="1"/>
    <col min="11" max="16384" width="9.140625" style="4"/>
  </cols>
  <sheetData>
    <row r="1" spans="1:10" ht="15.75">
      <c r="A1" s="9"/>
      <c r="B1" s="1"/>
      <c r="C1" s="3"/>
      <c r="D1" s="57" t="s">
        <v>106</v>
      </c>
      <c r="E1" s="57"/>
      <c r="F1" s="57"/>
      <c r="G1" s="58"/>
    </row>
    <row r="2" spans="1:10" ht="18.75" customHeight="1">
      <c r="A2" s="9"/>
      <c r="B2" s="1"/>
      <c r="C2" s="57" t="s">
        <v>97</v>
      </c>
      <c r="D2" s="57"/>
      <c r="E2" s="57"/>
      <c r="F2" s="57"/>
      <c r="G2" s="57"/>
    </row>
    <row r="3" spans="1:10" ht="15.75">
      <c r="A3" s="9"/>
      <c r="B3" s="1"/>
      <c r="C3" s="3"/>
      <c r="D3" s="57" t="s">
        <v>143</v>
      </c>
      <c r="E3" s="57"/>
      <c r="F3" s="57"/>
      <c r="G3" s="58"/>
    </row>
    <row r="4" spans="1:10" ht="15.75">
      <c r="A4" s="9"/>
      <c r="B4" s="1"/>
      <c r="C4" s="3"/>
      <c r="D4" s="14"/>
      <c r="E4" s="14"/>
      <c r="F4" s="14"/>
      <c r="G4" s="15"/>
    </row>
    <row r="5" spans="1:10" ht="24.75" customHeight="1">
      <c r="A5" s="9"/>
      <c r="B5" s="1"/>
      <c r="C5" s="59" t="s">
        <v>144</v>
      </c>
      <c r="D5" s="59"/>
      <c r="E5" s="59"/>
      <c r="F5" s="59"/>
      <c r="G5" s="16"/>
    </row>
    <row r="6" spans="1:10" ht="4.5" customHeight="1">
      <c r="A6" s="17"/>
      <c r="B6" s="18"/>
      <c r="C6" s="19"/>
      <c r="D6" s="18"/>
      <c r="E6" s="18"/>
      <c r="F6" s="18"/>
      <c r="G6" s="20"/>
    </row>
    <row r="7" spans="1:10" ht="16.5" thickBot="1">
      <c r="A7" s="60"/>
      <c r="B7" s="60"/>
      <c r="C7" s="21"/>
      <c r="D7" s="22"/>
      <c r="E7" s="22"/>
      <c r="F7" s="23"/>
      <c r="G7" s="16" t="s">
        <v>61</v>
      </c>
    </row>
    <row r="8" spans="1:10" ht="48" thickBot="1">
      <c r="A8" s="24" t="s">
        <v>1</v>
      </c>
      <c r="B8" s="25" t="s">
        <v>39</v>
      </c>
      <c r="C8" s="25" t="s">
        <v>40</v>
      </c>
      <c r="D8" s="25" t="s">
        <v>41</v>
      </c>
      <c r="E8" s="25" t="s">
        <v>42</v>
      </c>
      <c r="F8" s="25" t="s">
        <v>43</v>
      </c>
      <c r="G8" s="26" t="s">
        <v>145</v>
      </c>
    </row>
    <row r="9" spans="1:10" ht="16.5" thickBot="1">
      <c r="A9" s="27" t="s">
        <v>2</v>
      </c>
      <c r="B9" s="28" t="s">
        <v>3</v>
      </c>
      <c r="C9" s="28" t="s">
        <v>4</v>
      </c>
      <c r="D9" s="28" t="s">
        <v>6</v>
      </c>
      <c r="E9" s="28" t="s">
        <v>0</v>
      </c>
      <c r="F9" s="28" t="s">
        <v>7</v>
      </c>
      <c r="G9" s="29" t="s">
        <v>5</v>
      </c>
    </row>
    <row r="10" spans="1:10" ht="15.75">
      <c r="A10" s="30" t="s">
        <v>2</v>
      </c>
      <c r="B10" s="31" t="s">
        <v>76</v>
      </c>
      <c r="C10" s="32" t="s">
        <v>75</v>
      </c>
      <c r="D10" s="33" t="s">
        <v>9</v>
      </c>
      <c r="E10" s="33" t="s">
        <v>9</v>
      </c>
      <c r="F10" s="33" t="s">
        <v>9</v>
      </c>
      <c r="G10" s="34">
        <f>G11++G68+G77+G84+G91+G122+G132</f>
        <v>5558.9000000000005</v>
      </c>
      <c r="I10" s="2"/>
      <c r="J10" s="2"/>
    </row>
    <row r="11" spans="1:10" ht="15.75">
      <c r="A11" s="35">
        <f>A10+1</f>
        <v>2</v>
      </c>
      <c r="B11" s="36" t="s">
        <v>76</v>
      </c>
      <c r="C11" s="37" t="s">
        <v>11</v>
      </c>
      <c r="D11" s="38" t="s">
        <v>10</v>
      </c>
      <c r="E11" s="38" t="s">
        <v>9</v>
      </c>
      <c r="F11" s="38" t="s">
        <v>9</v>
      </c>
      <c r="G11" s="39">
        <f>G12+G18+G31+G39+G45</f>
        <v>4354.1000000000004</v>
      </c>
      <c r="I11" s="2"/>
      <c r="J11" s="2"/>
    </row>
    <row r="12" spans="1:10" ht="39.75" customHeight="1">
      <c r="A12" s="35">
        <f t="shared" ref="A12:A51" si="0">A11+1</f>
        <v>3</v>
      </c>
      <c r="B12" s="36" t="s">
        <v>76</v>
      </c>
      <c r="C12" s="37" t="s">
        <v>52</v>
      </c>
      <c r="D12" s="38" t="s">
        <v>53</v>
      </c>
      <c r="E12" s="38" t="s">
        <v>9</v>
      </c>
      <c r="F12" s="38" t="s">
        <v>9</v>
      </c>
      <c r="G12" s="39">
        <f>G13</f>
        <v>760.3</v>
      </c>
      <c r="I12" s="2"/>
      <c r="J12" s="2"/>
    </row>
    <row r="13" spans="1:10" ht="24.75" customHeight="1">
      <c r="A13" s="40">
        <f t="shared" si="0"/>
        <v>4</v>
      </c>
      <c r="B13" s="41" t="s">
        <v>76</v>
      </c>
      <c r="C13" s="42" t="s">
        <v>71</v>
      </c>
      <c r="D13" s="13" t="s">
        <v>53</v>
      </c>
      <c r="E13" s="13" t="s">
        <v>82</v>
      </c>
      <c r="F13" s="13" t="s">
        <v>9</v>
      </c>
      <c r="G13" s="43">
        <f>G14</f>
        <v>760.3</v>
      </c>
      <c r="H13" s="5"/>
      <c r="I13" s="2"/>
      <c r="J13" s="2"/>
    </row>
    <row r="14" spans="1:10" ht="15.75">
      <c r="A14" s="35">
        <f t="shared" si="0"/>
        <v>5</v>
      </c>
      <c r="B14" s="36" t="s">
        <v>76</v>
      </c>
      <c r="C14" s="37" t="s">
        <v>98</v>
      </c>
      <c r="D14" s="38" t="s">
        <v>53</v>
      </c>
      <c r="E14" s="38" t="s">
        <v>81</v>
      </c>
      <c r="F14" s="38" t="s">
        <v>9</v>
      </c>
      <c r="G14" s="39">
        <f>G15</f>
        <v>760.3</v>
      </c>
      <c r="H14" s="5"/>
      <c r="I14" s="2"/>
      <c r="J14" s="2"/>
    </row>
    <row r="15" spans="1:10" ht="39.75" customHeight="1">
      <c r="A15" s="35">
        <f t="shared" si="0"/>
        <v>6</v>
      </c>
      <c r="B15" s="31" t="s">
        <v>76</v>
      </c>
      <c r="C15" s="37" t="s">
        <v>62</v>
      </c>
      <c r="D15" s="38" t="s">
        <v>53</v>
      </c>
      <c r="E15" s="38" t="s">
        <v>108</v>
      </c>
      <c r="F15" s="38"/>
      <c r="G15" s="39">
        <f>G16</f>
        <v>760.3</v>
      </c>
      <c r="I15" s="2"/>
      <c r="J15" s="2"/>
    </row>
    <row r="16" spans="1:10" ht="48.75" customHeight="1">
      <c r="A16" s="35">
        <f t="shared" si="0"/>
        <v>7</v>
      </c>
      <c r="B16" s="36" t="s">
        <v>76</v>
      </c>
      <c r="C16" s="37" t="s">
        <v>63</v>
      </c>
      <c r="D16" s="38" t="s">
        <v>53</v>
      </c>
      <c r="E16" s="38" t="s">
        <v>108</v>
      </c>
      <c r="F16" s="38" t="s">
        <v>12</v>
      </c>
      <c r="G16" s="39">
        <f>G17</f>
        <v>760.3</v>
      </c>
      <c r="I16" s="2"/>
      <c r="J16" s="2"/>
    </row>
    <row r="17" spans="1:10" ht="25.5" customHeight="1">
      <c r="A17" s="35">
        <f t="shared" si="0"/>
        <v>8</v>
      </c>
      <c r="B17" s="31" t="s">
        <v>76</v>
      </c>
      <c r="C17" s="37" t="s">
        <v>14</v>
      </c>
      <c r="D17" s="38" t="s">
        <v>53</v>
      </c>
      <c r="E17" s="38" t="s">
        <v>108</v>
      </c>
      <c r="F17" s="44" t="s">
        <v>13</v>
      </c>
      <c r="G17" s="39">
        <v>760.3</v>
      </c>
      <c r="I17" s="2"/>
      <c r="J17" s="2"/>
    </row>
    <row r="18" spans="1:10" ht="54.75" customHeight="1">
      <c r="A18" s="35">
        <f t="shared" si="0"/>
        <v>9</v>
      </c>
      <c r="B18" s="36" t="s">
        <v>76</v>
      </c>
      <c r="C18" s="37" t="s">
        <v>54</v>
      </c>
      <c r="D18" s="38" t="s">
        <v>55</v>
      </c>
      <c r="E18" s="38"/>
      <c r="F18" s="44"/>
      <c r="G18" s="39">
        <f>G19+G28</f>
        <v>3046.1000000000004</v>
      </c>
      <c r="I18" s="2"/>
      <c r="J18" s="2"/>
    </row>
    <row r="19" spans="1:10" ht="24" customHeight="1">
      <c r="A19" s="40">
        <f t="shared" si="0"/>
        <v>10</v>
      </c>
      <c r="B19" s="41" t="s">
        <v>76</v>
      </c>
      <c r="C19" s="42" t="s">
        <v>64</v>
      </c>
      <c r="D19" s="13" t="s">
        <v>55</v>
      </c>
      <c r="E19" s="13" t="s">
        <v>82</v>
      </c>
      <c r="F19" s="45" t="s">
        <v>9</v>
      </c>
      <c r="G19" s="43">
        <f>G20</f>
        <v>3026.1000000000004</v>
      </c>
      <c r="I19" s="2"/>
      <c r="J19" s="2"/>
    </row>
    <row r="20" spans="1:10" ht="15.75">
      <c r="A20" s="35">
        <f t="shared" si="0"/>
        <v>11</v>
      </c>
      <c r="B20" s="36" t="s">
        <v>76</v>
      </c>
      <c r="C20" s="37" t="s">
        <v>99</v>
      </c>
      <c r="D20" s="38" t="s">
        <v>55</v>
      </c>
      <c r="E20" s="38" t="s">
        <v>81</v>
      </c>
      <c r="F20" s="44" t="s">
        <v>9</v>
      </c>
      <c r="G20" s="39">
        <f>G21</f>
        <v>3026.1000000000004</v>
      </c>
      <c r="I20" s="2"/>
      <c r="J20" s="2"/>
    </row>
    <row r="21" spans="1:10" ht="53.25" customHeight="1">
      <c r="A21" s="35">
        <f t="shared" si="0"/>
        <v>12</v>
      </c>
      <c r="B21" s="31" t="s">
        <v>76</v>
      </c>
      <c r="C21" s="37" t="s">
        <v>65</v>
      </c>
      <c r="D21" s="38" t="s">
        <v>55</v>
      </c>
      <c r="E21" s="38" t="s">
        <v>80</v>
      </c>
      <c r="F21" s="44" t="s">
        <v>9</v>
      </c>
      <c r="G21" s="39">
        <f>G22+G24+G26</f>
        <v>3026.1000000000004</v>
      </c>
      <c r="I21" s="2"/>
      <c r="J21" s="2"/>
    </row>
    <row r="22" spans="1:10" ht="57.75" customHeight="1">
      <c r="A22" s="35">
        <f t="shared" si="0"/>
        <v>13</v>
      </c>
      <c r="B22" s="36" t="s">
        <v>76</v>
      </c>
      <c r="C22" s="37" t="s">
        <v>63</v>
      </c>
      <c r="D22" s="38" t="s">
        <v>55</v>
      </c>
      <c r="E22" s="38" t="s">
        <v>80</v>
      </c>
      <c r="F22" s="44" t="s">
        <v>12</v>
      </c>
      <c r="G22" s="39">
        <f>G23</f>
        <v>2400.3000000000002</v>
      </c>
      <c r="I22" s="2"/>
      <c r="J22" s="2"/>
    </row>
    <row r="23" spans="1:10" ht="36.75" customHeight="1">
      <c r="A23" s="35">
        <f t="shared" si="0"/>
        <v>14</v>
      </c>
      <c r="B23" s="31" t="s">
        <v>76</v>
      </c>
      <c r="C23" s="37" t="s">
        <v>14</v>
      </c>
      <c r="D23" s="38" t="s">
        <v>55</v>
      </c>
      <c r="E23" s="38" t="s">
        <v>80</v>
      </c>
      <c r="F23" s="44" t="s">
        <v>13</v>
      </c>
      <c r="G23" s="39">
        <v>2400.3000000000002</v>
      </c>
      <c r="I23" s="2"/>
      <c r="J23" s="2"/>
    </row>
    <row r="24" spans="1:10" ht="36.75" customHeight="1">
      <c r="A24" s="35">
        <f t="shared" si="0"/>
        <v>15</v>
      </c>
      <c r="B24" s="36" t="s">
        <v>76</v>
      </c>
      <c r="C24" s="37" t="s">
        <v>16</v>
      </c>
      <c r="D24" s="38" t="s">
        <v>55</v>
      </c>
      <c r="E24" s="38" t="s">
        <v>80</v>
      </c>
      <c r="F24" s="44" t="s">
        <v>15</v>
      </c>
      <c r="G24" s="39">
        <f>G25</f>
        <v>605.79999999999995</v>
      </c>
      <c r="I24" s="2"/>
      <c r="J24" s="2"/>
    </row>
    <row r="25" spans="1:10" ht="35.25" customHeight="1">
      <c r="A25" s="35">
        <f t="shared" si="0"/>
        <v>16</v>
      </c>
      <c r="B25" s="31" t="s">
        <v>76</v>
      </c>
      <c r="C25" s="37" t="s">
        <v>66</v>
      </c>
      <c r="D25" s="38" t="s">
        <v>55</v>
      </c>
      <c r="E25" s="38" t="s">
        <v>80</v>
      </c>
      <c r="F25" s="44" t="s">
        <v>17</v>
      </c>
      <c r="G25" s="39">
        <v>605.79999999999995</v>
      </c>
      <c r="I25" s="2"/>
      <c r="J25" s="2"/>
    </row>
    <row r="26" spans="1:10" ht="15.75">
      <c r="A26" s="35">
        <f t="shared" si="0"/>
        <v>17</v>
      </c>
      <c r="B26" s="36" t="s">
        <v>76</v>
      </c>
      <c r="C26" s="37" t="s">
        <v>24</v>
      </c>
      <c r="D26" s="38" t="s">
        <v>55</v>
      </c>
      <c r="E26" s="38" t="s">
        <v>80</v>
      </c>
      <c r="F26" s="38" t="s">
        <v>23</v>
      </c>
      <c r="G26" s="39">
        <f>G27</f>
        <v>20</v>
      </c>
      <c r="I26" s="2"/>
      <c r="J26" s="2"/>
    </row>
    <row r="27" spans="1:10" ht="15.75">
      <c r="A27" s="35">
        <f t="shared" si="0"/>
        <v>18</v>
      </c>
      <c r="B27" s="31" t="s">
        <v>76</v>
      </c>
      <c r="C27" s="37" t="s">
        <v>25</v>
      </c>
      <c r="D27" s="38" t="s">
        <v>55</v>
      </c>
      <c r="E27" s="38" t="s">
        <v>80</v>
      </c>
      <c r="F27" s="38" t="s">
        <v>8</v>
      </c>
      <c r="G27" s="39">
        <v>20</v>
      </c>
      <c r="I27" s="2"/>
      <c r="J27" s="2"/>
    </row>
    <row r="28" spans="1:10" ht="72.75" customHeight="1">
      <c r="A28" s="35">
        <f t="shared" si="0"/>
        <v>19</v>
      </c>
      <c r="B28" s="31" t="s">
        <v>76</v>
      </c>
      <c r="C28" s="37" t="s">
        <v>96</v>
      </c>
      <c r="D28" s="38" t="s">
        <v>55</v>
      </c>
      <c r="E28" s="38" t="s">
        <v>83</v>
      </c>
      <c r="F28" s="38"/>
      <c r="G28" s="39">
        <v>20</v>
      </c>
      <c r="I28" s="2"/>
      <c r="J28" s="2"/>
    </row>
    <row r="29" spans="1:10" ht="60" customHeight="1">
      <c r="A29" s="35">
        <f t="shared" si="0"/>
        <v>20</v>
      </c>
      <c r="B29" s="31" t="s">
        <v>76</v>
      </c>
      <c r="C29" s="37" t="s">
        <v>63</v>
      </c>
      <c r="D29" s="38" t="s">
        <v>55</v>
      </c>
      <c r="E29" s="38" t="s">
        <v>83</v>
      </c>
      <c r="F29" s="38" t="s">
        <v>12</v>
      </c>
      <c r="G29" s="39">
        <v>0</v>
      </c>
      <c r="I29" s="2"/>
      <c r="J29" s="2"/>
    </row>
    <row r="30" spans="1:10" ht="22.5" customHeight="1">
      <c r="A30" s="35">
        <f t="shared" si="0"/>
        <v>21</v>
      </c>
      <c r="B30" s="31" t="s">
        <v>76</v>
      </c>
      <c r="C30" s="37" t="s">
        <v>14</v>
      </c>
      <c r="D30" s="38" t="s">
        <v>55</v>
      </c>
      <c r="E30" s="38" t="s">
        <v>83</v>
      </c>
      <c r="F30" s="38" t="s">
        <v>13</v>
      </c>
      <c r="G30" s="39">
        <v>0</v>
      </c>
      <c r="I30" s="2"/>
      <c r="J30" s="2"/>
    </row>
    <row r="31" spans="1:10" ht="39" customHeight="1">
      <c r="A31" s="35">
        <f t="shared" si="0"/>
        <v>22</v>
      </c>
      <c r="B31" s="36" t="s">
        <v>76</v>
      </c>
      <c r="C31" s="37" t="s">
        <v>45</v>
      </c>
      <c r="D31" s="38" t="s">
        <v>46</v>
      </c>
      <c r="E31" s="38"/>
      <c r="F31" s="38"/>
      <c r="G31" s="39">
        <f>G32</f>
        <v>69.3</v>
      </c>
      <c r="I31" s="2"/>
      <c r="J31" s="2"/>
    </row>
    <row r="32" spans="1:10" ht="25.5" customHeight="1">
      <c r="A32" s="40">
        <f t="shared" si="0"/>
        <v>23</v>
      </c>
      <c r="B32" s="41" t="s">
        <v>76</v>
      </c>
      <c r="C32" s="42" t="s">
        <v>64</v>
      </c>
      <c r="D32" s="13" t="s">
        <v>46</v>
      </c>
      <c r="E32" s="13" t="s">
        <v>82</v>
      </c>
      <c r="F32" s="13"/>
      <c r="G32" s="43">
        <f>G33</f>
        <v>69.3</v>
      </c>
      <c r="I32" s="2"/>
      <c r="J32" s="2"/>
    </row>
    <row r="33" spans="1:10" ht="15.75">
      <c r="A33" s="35">
        <f t="shared" si="0"/>
        <v>24</v>
      </c>
      <c r="B33" s="36" t="s">
        <v>76</v>
      </c>
      <c r="C33" s="37" t="s">
        <v>99</v>
      </c>
      <c r="D33" s="38" t="s">
        <v>46</v>
      </c>
      <c r="E33" s="38" t="s">
        <v>81</v>
      </c>
      <c r="F33" s="38"/>
      <c r="G33" s="39">
        <v>69.3</v>
      </c>
      <c r="I33" s="2"/>
      <c r="J33" s="2"/>
    </row>
    <row r="34" spans="1:10" ht="81" customHeight="1">
      <c r="A34" s="35">
        <f t="shared" si="0"/>
        <v>25</v>
      </c>
      <c r="B34" s="31" t="s">
        <v>76</v>
      </c>
      <c r="C34" s="37" t="s">
        <v>73</v>
      </c>
      <c r="D34" s="38" t="s">
        <v>46</v>
      </c>
      <c r="E34" s="38" t="s">
        <v>111</v>
      </c>
      <c r="F34" s="38"/>
      <c r="G34" s="39">
        <v>36.200000000000003</v>
      </c>
      <c r="I34" s="2"/>
      <c r="J34" s="2"/>
    </row>
    <row r="35" spans="1:10" ht="81" customHeight="1">
      <c r="A35" s="35">
        <v>26</v>
      </c>
      <c r="B35" s="31" t="s">
        <v>76</v>
      </c>
      <c r="C35" s="37" t="s">
        <v>67</v>
      </c>
      <c r="D35" s="38" t="s">
        <v>46</v>
      </c>
      <c r="E35" s="38" t="s">
        <v>111</v>
      </c>
      <c r="F35" s="38"/>
      <c r="G35" s="39">
        <v>36.200000000000003</v>
      </c>
      <c r="I35" s="2"/>
      <c r="J35" s="2"/>
    </row>
    <row r="36" spans="1:10" ht="81" customHeight="1">
      <c r="A36" s="35">
        <v>27</v>
      </c>
      <c r="B36" s="31" t="s">
        <v>76</v>
      </c>
      <c r="C36" s="37" t="s">
        <v>22</v>
      </c>
      <c r="D36" s="38" t="s">
        <v>46</v>
      </c>
      <c r="E36" s="38" t="s">
        <v>111</v>
      </c>
      <c r="F36" s="38"/>
      <c r="G36" s="39">
        <v>36.200000000000003</v>
      </c>
      <c r="I36" s="2"/>
      <c r="J36" s="2"/>
    </row>
    <row r="37" spans="1:10" ht="15.75">
      <c r="A37" s="35">
        <f>A34+1</f>
        <v>26</v>
      </c>
      <c r="B37" s="36" t="s">
        <v>76</v>
      </c>
      <c r="C37" s="37" t="s">
        <v>67</v>
      </c>
      <c r="D37" s="38" t="s">
        <v>46</v>
      </c>
      <c r="E37" s="38" t="s">
        <v>146</v>
      </c>
      <c r="F37" s="38" t="s">
        <v>18</v>
      </c>
      <c r="G37" s="39">
        <f>G38</f>
        <v>33.1</v>
      </c>
      <c r="I37" s="2"/>
      <c r="J37" s="2"/>
    </row>
    <row r="38" spans="1:10" ht="15.75">
      <c r="A38" s="35">
        <f t="shared" si="0"/>
        <v>27</v>
      </c>
      <c r="B38" s="31" t="s">
        <v>76</v>
      </c>
      <c r="C38" s="37" t="s">
        <v>22</v>
      </c>
      <c r="D38" s="38" t="s">
        <v>46</v>
      </c>
      <c r="E38" s="38" t="s">
        <v>146</v>
      </c>
      <c r="F38" s="38" t="s">
        <v>21</v>
      </c>
      <c r="G38" s="39">
        <v>33.1</v>
      </c>
      <c r="I38" s="2"/>
      <c r="J38" s="2"/>
    </row>
    <row r="39" spans="1:10" s="11" customFormat="1" ht="15.75">
      <c r="A39" s="40">
        <f t="shared" si="0"/>
        <v>28</v>
      </c>
      <c r="B39" s="13" t="s">
        <v>76</v>
      </c>
      <c r="C39" s="42" t="s">
        <v>56</v>
      </c>
      <c r="D39" s="13" t="s">
        <v>57</v>
      </c>
      <c r="E39" s="13" t="s">
        <v>9</v>
      </c>
      <c r="F39" s="13" t="s">
        <v>9</v>
      </c>
      <c r="G39" s="43">
        <f>G40</f>
        <v>5</v>
      </c>
      <c r="I39" s="12"/>
      <c r="J39" s="12"/>
    </row>
    <row r="40" spans="1:10" ht="15.75">
      <c r="A40" s="40">
        <f t="shared" si="0"/>
        <v>29</v>
      </c>
      <c r="B40" s="46" t="s">
        <v>76</v>
      </c>
      <c r="C40" s="42" t="s">
        <v>64</v>
      </c>
      <c r="D40" s="13" t="s">
        <v>57</v>
      </c>
      <c r="E40" s="13" t="s">
        <v>82</v>
      </c>
      <c r="F40" s="13" t="s">
        <v>9</v>
      </c>
      <c r="G40" s="43">
        <f>G41</f>
        <v>5</v>
      </c>
      <c r="I40" s="2"/>
      <c r="J40" s="2"/>
    </row>
    <row r="41" spans="1:10" ht="15.75">
      <c r="A41" s="35">
        <f t="shared" si="0"/>
        <v>30</v>
      </c>
      <c r="B41" s="38" t="s">
        <v>76</v>
      </c>
      <c r="C41" s="37" t="s">
        <v>99</v>
      </c>
      <c r="D41" s="38" t="s">
        <v>57</v>
      </c>
      <c r="E41" s="38" t="s">
        <v>81</v>
      </c>
      <c r="F41" s="38" t="s">
        <v>9</v>
      </c>
      <c r="G41" s="39">
        <f>G42</f>
        <v>5</v>
      </c>
      <c r="I41" s="2"/>
      <c r="J41" s="2"/>
    </row>
    <row r="42" spans="1:10" ht="38.25" customHeight="1">
      <c r="A42" s="35">
        <f t="shared" si="0"/>
        <v>31</v>
      </c>
      <c r="B42" s="33" t="s">
        <v>76</v>
      </c>
      <c r="C42" s="37" t="s">
        <v>68</v>
      </c>
      <c r="D42" s="38" t="s">
        <v>57</v>
      </c>
      <c r="E42" s="38" t="s">
        <v>84</v>
      </c>
      <c r="F42" s="38"/>
      <c r="G42" s="39">
        <f>G43</f>
        <v>5</v>
      </c>
      <c r="I42" s="2"/>
      <c r="J42" s="2"/>
    </row>
    <row r="43" spans="1:10" ht="15.75">
      <c r="A43" s="35">
        <f t="shared" si="0"/>
        <v>32</v>
      </c>
      <c r="B43" s="38" t="s">
        <v>76</v>
      </c>
      <c r="C43" s="37" t="s">
        <v>24</v>
      </c>
      <c r="D43" s="38" t="s">
        <v>57</v>
      </c>
      <c r="E43" s="38" t="s">
        <v>84</v>
      </c>
      <c r="F43" s="38" t="s">
        <v>17</v>
      </c>
      <c r="G43" s="39">
        <f>G44</f>
        <v>5</v>
      </c>
      <c r="I43" s="2"/>
      <c r="J43" s="2"/>
    </row>
    <row r="44" spans="1:10" ht="15.75">
      <c r="A44" s="35">
        <f t="shared" si="0"/>
        <v>33</v>
      </c>
      <c r="B44" s="33" t="s">
        <v>76</v>
      </c>
      <c r="C44" s="37" t="s">
        <v>26</v>
      </c>
      <c r="D44" s="38" t="s">
        <v>57</v>
      </c>
      <c r="E44" s="38" t="s">
        <v>84</v>
      </c>
      <c r="F44" s="38" t="s">
        <v>17</v>
      </c>
      <c r="G44" s="39">
        <v>5</v>
      </c>
      <c r="I44" s="2"/>
      <c r="J44" s="2"/>
    </row>
    <row r="45" spans="1:10" ht="15.75">
      <c r="A45" s="40">
        <f t="shared" si="0"/>
        <v>34</v>
      </c>
      <c r="B45" s="47" t="s">
        <v>76</v>
      </c>
      <c r="C45" s="42" t="s">
        <v>47</v>
      </c>
      <c r="D45" s="13" t="s">
        <v>20</v>
      </c>
      <c r="E45" s="13"/>
      <c r="F45" s="45" t="s">
        <v>9</v>
      </c>
      <c r="G45" s="43">
        <v>473.4</v>
      </c>
      <c r="I45" s="2"/>
      <c r="J45" s="2"/>
    </row>
    <row r="46" spans="1:10" ht="36" customHeight="1">
      <c r="A46" s="35">
        <f t="shared" si="0"/>
        <v>35</v>
      </c>
      <c r="B46" s="31" t="s">
        <v>76</v>
      </c>
      <c r="C46" s="37" t="s">
        <v>124</v>
      </c>
      <c r="D46" s="38" t="s">
        <v>20</v>
      </c>
      <c r="E46" s="38" t="s">
        <v>85</v>
      </c>
      <c r="F46" s="44"/>
      <c r="G46" s="39">
        <v>0</v>
      </c>
      <c r="I46" s="2"/>
      <c r="J46" s="2"/>
    </row>
    <row r="47" spans="1:10" ht="15.75">
      <c r="A47" s="35">
        <f t="shared" si="0"/>
        <v>36</v>
      </c>
      <c r="B47" s="31" t="s">
        <v>76</v>
      </c>
      <c r="C47" s="37" t="s">
        <v>74</v>
      </c>
      <c r="D47" s="38" t="s">
        <v>20</v>
      </c>
      <c r="E47" s="38" t="s">
        <v>86</v>
      </c>
      <c r="F47" s="44"/>
      <c r="G47" s="39">
        <v>0</v>
      </c>
      <c r="I47" s="2"/>
      <c r="J47" s="2"/>
    </row>
    <row r="48" spans="1:10" ht="24.75" customHeight="1">
      <c r="A48" s="35">
        <f t="shared" si="0"/>
        <v>37</v>
      </c>
      <c r="B48" s="31" t="s">
        <v>76</v>
      </c>
      <c r="C48" s="37" t="s">
        <v>72</v>
      </c>
      <c r="D48" s="38" t="s">
        <v>20</v>
      </c>
      <c r="E48" s="38" t="s">
        <v>125</v>
      </c>
      <c r="F48" s="38"/>
      <c r="G48" s="39">
        <v>0</v>
      </c>
      <c r="I48" s="2"/>
      <c r="J48" s="2"/>
    </row>
    <row r="49" spans="1:10" ht="41.25" customHeight="1">
      <c r="A49" s="35">
        <f t="shared" si="0"/>
        <v>38</v>
      </c>
      <c r="B49" s="36" t="s">
        <v>76</v>
      </c>
      <c r="C49" s="37" t="s">
        <v>100</v>
      </c>
      <c r="D49" s="38" t="s">
        <v>20</v>
      </c>
      <c r="E49" s="38" t="s">
        <v>125</v>
      </c>
      <c r="F49" s="38"/>
      <c r="G49" s="39">
        <v>0</v>
      </c>
      <c r="I49" s="2"/>
      <c r="J49" s="2"/>
    </row>
    <row r="50" spans="1:10" ht="21.75" customHeight="1">
      <c r="A50" s="35">
        <f t="shared" si="0"/>
        <v>39</v>
      </c>
      <c r="B50" s="31" t="s">
        <v>76</v>
      </c>
      <c r="C50" s="37" t="s">
        <v>16</v>
      </c>
      <c r="D50" s="38" t="s">
        <v>20</v>
      </c>
      <c r="E50" s="38" t="s">
        <v>125</v>
      </c>
      <c r="F50" s="38" t="s">
        <v>15</v>
      </c>
      <c r="G50" s="39">
        <v>0</v>
      </c>
      <c r="I50" s="2"/>
      <c r="J50" s="2"/>
    </row>
    <row r="51" spans="1:10" ht="34.5" customHeight="1">
      <c r="A51" s="35">
        <f t="shared" si="0"/>
        <v>40</v>
      </c>
      <c r="B51" s="36" t="s">
        <v>76</v>
      </c>
      <c r="C51" s="37" t="s">
        <v>66</v>
      </c>
      <c r="D51" s="38" t="s">
        <v>20</v>
      </c>
      <c r="E51" s="38" t="s">
        <v>125</v>
      </c>
      <c r="F51" s="38" t="s">
        <v>17</v>
      </c>
      <c r="G51" s="39">
        <v>0</v>
      </c>
      <c r="I51" s="2"/>
      <c r="J51" s="2"/>
    </row>
    <row r="52" spans="1:10" s="11" customFormat="1" ht="19.5" customHeight="1">
      <c r="A52" s="40">
        <v>41</v>
      </c>
      <c r="B52" s="41" t="s">
        <v>76</v>
      </c>
      <c r="C52" s="42" t="s">
        <v>64</v>
      </c>
      <c r="D52" s="38" t="s">
        <v>20</v>
      </c>
      <c r="E52" s="38" t="s">
        <v>82</v>
      </c>
      <c r="F52" s="38"/>
      <c r="G52" s="39">
        <v>473.4</v>
      </c>
      <c r="I52" s="12"/>
      <c r="J52" s="12"/>
    </row>
    <row r="53" spans="1:10" s="11" customFormat="1" ht="19.5" customHeight="1">
      <c r="A53" s="35">
        <v>42</v>
      </c>
      <c r="B53" s="31" t="s">
        <v>76</v>
      </c>
      <c r="C53" s="37" t="s">
        <v>122</v>
      </c>
      <c r="D53" s="38" t="s">
        <v>20</v>
      </c>
      <c r="E53" s="38" t="s">
        <v>81</v>
      </c>
      <c r="F53" s="38"/>
      <c r="G53" s="39">
        <v>220.1</v>
      </c>
      <c r="I53" s="12"/>
      <c r="J53" s="12"/>
    </row>
    <row r="54" spans="1:10" s="11" customFormat="1" ht="54.75" customHeight="1">
      <c r="A54" s="35">
        <v>43</v>
      </c>
      <c r="B54" s="31" t="s">
        <v>76</v>
      </c>
      <c r="C54" s="37" t="s">
        <v>115</v>
      </c>
      <c r="D54" s="38" t="s">
        <v>20</v>
      </c>
      <c r="E54" s="38" t="s">
        <v>114</v>
      </c>
      <c r="F54" s="38"/>
      <c r="G54" s="39">
        <f>G55+G57</f>
        <v>471.40000000000003</v>
      </c>
      <c r="I54" s="12"/>
      <c r="J54" s="12"/>
    </row>
    <row r="55" spans="1:10" s="11" customFormat="1" ht="48" customHeight="1">
      <c r="A55" s="35">
        <v>44</v>
      </c>
      <c r="B55" s="31" t="s">
        <v>76</v>
      </c>
      <c r="C55" s="37" t="s">
        <v>63</v>
      </c>
      <c r="D55" s="38" t="s">
        <v>20</v>
      </c>
      <c r="E55" s="38" t="s">
        <v>114</v>
      </c>
      <c r="F55" s="38" t="s">
        <v>12</v>
      </c>
      <c r="G55" s="39">
        <f>G56</f>
        <v>407.6</v>
      </c>
      <c r="I55" s="12"/>
      <c r="J55" s="12"/>
    </row>
    <row r="56" spans="1:10" s="11" customFormat="1" ht="33" customHeight="1">
      <c r="A56" s="35">
        <v>45</v>
      </c>
      <c r="B56" s="36" t="s">
        <v>76</v>
      </c>
      <c r="C56" s="37" t="s">
        <v>14</v>
      </c>
      <c r="D56" s="38" t="s">
        <v>20</v>
      </c>
      <c r="E56" s="38" t="s">
        <v>114</v>
      </c>
      <c r="F56" s="38" t="s">
        <v>13</v>
      </c>
      <c r="G56" s="39">
        <v>407.6</v>
      </c>
      <c r="I56" s="12"/>
      <c r="J56" s="12"/>
    </row>
    <row r="57" spans="1:10" s="11" customFormat="1" ht="36" customHeight="1">
      <c r="A57" s="35">
        <v>46</v>
      </c>
      <c r="B57" s="31" t="s">
        <v>76</v>
      </c>
      <c r="C57" s="37" t="s">
        <v>16</v>
      </c>
      <c r="D57" s="38" t="s">
        <v>20</v>
      </c>
      <c r="E57" s="38" t="s">
        <v>114</v>
      </c>
      <c r="F57" s="38" t="s">
        <v>15</v>
      </c>
      <c r="G57" s="39">
        <f>G58</f>
        <v>63.8</v>
      </c>
      <c r="I57" s="12"/>
      <c r="J57" s="12"/>
    </row>
    <row r="58" spans="1:10" s="11" customFormat="1" ht="27" customHeight="1">
      <c r="A58" s="35">
        <v>47</v>
      </c>
      <c r="B58" s="36" t="s">
        <v>76</v>
      </c>
      <c r="C58" s="37" t="s">
        <v>66</v>
      </c>
      <c r="D58" s="38" t="s">
        <v>20</v>
      </c>
      <c r="E58" s="38" t="s">
        <v>114</v>
      </c>
      <c r="F58" s="38" t="s">
        <v>17</v>
      </c>
      <c r="G58" s="39">
        <v>63.8</v>
      </c>
      <c r="I58" s="12"/>
      <c r="J58" s="12"/>
    </row>
    <row r="59" spans="1:10" ht="39" customHeight="1">
      <c r="A59" s="35">
        <v>48</v>
      </c>
      <c r="B59" s="31" t="s">
        <v>76</v>
      </c>
      <c r="C59" s="37" t="s">
        <v>101</v>
      </c>
      <c r="D59" s="38" t="s">
        <v>20</v>
      </c>
      <c r="E59" s="38" t="s">
        <v>88</v>
      </c>
      <c r="F59" s="38"/>
      <c r="G59" s="39">
        <f>G60</f>
        <v>2</v>
      </c>
      <c r="I59" s="2"/>
      <c r="J59" s="2"/>
    </row>
    <row r="60" spans="1:10" ht="18" customHeight="1">
      <c r="A60" s="35">
        <v>49</v>
      </c>
      <c r="B60" s="31" t="s">
        <v>76</v>
      </c>
      <c r="C60" s="37" t="s">
        <v>24</v>
      </c>
      <c r="D60" s="38" t="s">
        <v>20</v>
      </c>
      <c r="E60" s="38" t="s">
        <v>88</v>
      </c>
      <c r="F60" s="38" t="s">
        <v>23</v>
      </c>
      <c r="G60" s="39">
        <f>G61</f>
        <v>2</v>
      </c>
      <c r="I60" s="2"/>
      <c r="J60" s="2"/>
    </row>
    <row r="61" spans="1:10" ht="18" customHeight="1">
      <c r="A61" s="35">
        <v>50</v>
      </c>
      <c r="B61" s="33" t="s">
        <v>76</v>
      </c>
      <c r="C61" s="37" t="s">
        <v>25</v>
      </c>
      <c r="D61" s="38" t="s">
        <v>20</v>
      </c>
      <c r="E61" s="38" t="s">
        <v>88</v>
      </c>
      <c r="F61" s="38" t="s">
        <v>8</v>
      </c>
      <c r="G61" s="39">
        <v>2</v>
      </c>
      <c r="I61" s="2"/>
      <c r="J61" s="2"/>
    </row>
    <row r="62" spans="1:10" ht="36.75" customHeight="1">
      <c r="A62" s="35">
        <v>51</v>
      </c>
      <c r="B62" s="31" t="s">
        <v>76</v>
      </c>
      <c r="C62" s="37" t="s">
        <v>104</v>
      </c>
      <c r="D62" s="38" t="s">
        <v>20</v>
      </c>
      <c r="E62" s="38" t="s">
        <v>105</v>
      </c>
      <c r="F62" s="38"/>
      <c r="G62" s="39">
        <v>30</v>
      </c>
      <c r="I62" s="2"/>
      <c r="J62" s="2"/>
    </row>
    <row r="63" spans="1:10" ht="17.25" customHeight="1">
      <c r="A63" s="35">
        <v>52</v>
      </c>
      <c r="B63" s="31" t="s">
        <v>76</v>
      </c>
      <c r="C63" s="37" t="s">
        <v>16</v>
      </c>
      <c r="D63" s="38" t="s">
        <v>20</v>
      </c>
      <c r="E63" s="38" t="s">
        <v>105</v>
      </c>
      <c r="F63" s="38" t="s">
        <v>15</v>
      </c>
      <c r="G63" s="39">
        <f>G64</f>
        <v>0</v>
      </c>
      <c r="I63" s="2"/>
      <c r="J63" s="2"/>
    </row>
    <row r="64" spans="1:10" ht="36" customHeight="1">
      <c r="A64" s="35">
        <v>53</v>
      </c>
      <c r="B64" s="31" t="s">
        <v>76</v>
      </c>
      <c r="C64" s="37" t="s">
        <v>66</v>
      </c>
      <c r="D64" s="38" t="s">
        <v>20</v>
      </c>
      <c r="E64" s="38" t="s">
        <v>105</v>
      </c>
      <c r="F64" s="38" t="s">
        <v>17</v>
      </c>
      <c r="G64" s="39">
        <v>0</v>
      </c>
      <c r="I64" s="2"/>
      <c r="J64" s="2"/>
    </row>
    <row r="65" spans="1:10" ht="48" customHeight="1">
      <c r="A65" s="35">
        <v>54</v>
      </c>
      <c r="B65" s="38" t="s">
        <v>76</v>
      </c>
      <c r="C65" s="37" t="s">
        <v>102</v>
      </c>
      <c r="D65" s="38" t="s">
        <v>20</v>
      </c>
      <c r="E65" s="38" t="s">
        <v>89</v>
      </c>
      <c r="F65" s="38"/>
      <c r="G65" s="39">
        <f>G66</f>
        <v>7.6</v>
      </c>
      <c r="I65" s="2"/>
      <c r="J65" s="2"/>
    </row>
    <row r="66" spans="1:10" ht="27.75" customHeight="1">
      <c r="A66" s="35">
        <v>55</v>
      </c>
      <c r="B66" s="33" t="s">
        <v>76</v>
      </c>
      <c r="C66" s="37" t="s">
        <v>16</v>
      </c>
      <c r="D66" s="38" t="s">
        <v>20</v>
      </c>
      <c r="E66" s="38" t="s">
        <v>89</v>
      </c>
      <c r="F66" s="38" t="s">
        <v>15</v>
      </c>
      <c r="G66" s="39">
        <f>G67</f>
        <v>7.6</v>
      </c>
      <c r="I66" s="2"/>
      <c r="J66" s="2"/>
    </row>
    <row r="67" spans="1:10" ht="39.75" customHeight="1">
      <c r="A67" s="35">
        <v>56</v>
      </c>
      <c r="B67" s="38" t="s">
        <v>76</v>
      </c>
      <c r="C67" s="37" t="s">
        <v>66</v>
      </c>
      <c r="D67" s="38" t="s">
        <v>20</v>
      </c>
      <c r="E67" s="38" t="s">
        <v>89</v>
      </c>
      <c r="F67" s="38" t="s">
        <v>17</v>
      </c>
      <c r="G67" s="39">
        <v>7.6</v>
      </c>
      <c r="I67" s="2"/>
      <c r="J67" s="2"/>
    </row>
    <row r="68" spans="1:10" ht="15.75">
      <c r="A68" s="35">
        <v>57</v>
      </c>
      <c r="B68" s="31" t="s">
        <v>76</v>
      </c>
      <c r="C68" s="37" t="s">
        <v>28</v>
      </c>
      <c r="D68" s="38" t="s">
        <v>27</v>
      </c>
      <c r="E68" s="38" t="s">
        <v>9</v>
      </c>
      <c r="F68" s="38" t="s">
        <v>9</v>
      </c>
      <c r="G68" s="39">
        <v>129.80000000000001</v>
      </c>
      <c r="I68" s="2"/>
      <c r="J68" s="2"/>
    </row>
    <row r="69" spans="1:10" ht="15.75">
      <c r="A69" s="35">
        <v>58</v>
      </c>
      <c r="B69" s="36" t="s">
        <v>76</v>
      </c>
      <c r="C69" s="37" t="s">
        <v>48</v>
      </c>
      <c r="D69" s="38" t="s">
        <v>29</v>
      </c>
      <c r="E69" s="38" t="s">
        <v>9</v>
      </c>
      <c r="F69" s="38" t="s">
        <v>9</v>
      </c>
      <c r="G69" s="39">
        <v>129.80000000000001</v>
      </c>
      <c r="I69" s="2"/>
      <c r="J69" s="2"/>
    </row>
    <row r="70" spans="1:10" ht="27" customHeight="1">
      <c r="A70" s="40">
        <v>59</v>
      </c>
      <c r="B70" s="41" t="s">
        <v>76</v>
      </c>
      <c r="C70" s="42" t="s">
        <v>64</v>
      </c>
      <c r="D70" s="13" t="s">
        <v>29</v>
      </c>
      <c r="E70" s="13" t="s">
        <v>82</v>
      </c>
      <c r="F70" s="13" t="s">
        <v>9</v>
      </c>
      <c r="G70" s="43">
        <v>129.80000000000001</v>
      </c>
      <c r="I70" s="2"/>
      <c r="J70" s="2"/>
    </row>
    <row r="71" spans="1:10" ht="15.75">
      <c r="A71" s="35">
        <v>60</v>
      </c>
      <c r="B71" s="36" t="s">
        <v>76</v>
      </c>
      <c r="C71" s="37" t="s">
        <v>99</v>
      </c>
      <c r="D71" s="38" t="s">
        <v>29</v>
      </c>
      <c r="E71" s="38" t="s">
        <v>81</v>
      </c>
      <c r="F71" s="38" t="s">
        <v>9</v>
      </c>
      <c r="G71" s="39">
        <v>129.80000000000001</v>
      </c>
      <c r="I71" s="2"/>
      <c r="J71" s="2"/>
    </row>
    <row r="72" spans="1:10" ht="57" customHeight="1">
      <c r="A72" s="35">
        <v>61</v>
      </c>
      <c r="B72" s="31" t="s">
        <v>76</v>
      </c>
      <c r="C72" s="37" t="s">
        <v>103</v>
      </c>
      <c r="D72" s="38" t="s">
        <v>29</v>
      </c>
      <c r="E72" s="38" t="s">
        <v>90</v>
      </c>
      <c r="F72" s="38"/>
      <c r="G72" s="39">
        <v>129.80000000000001</v>
      </c>
      <c r="I72" s="2"/>
      <c r="J72" s="2"/>
    </row>
    <row r="73" spans="1:10" ht="57" customHeight="1">
      <c r="A73" s="35">
        <v>62</v>
      </c>
      <c r="B73" s="36" t="s">
        <v>76</v>
      </c>
      <c r="C73" s="37" t="s">
        <v>63</v>
      </c>
      <c r="D73" s="38" t="s">
        <v>29</v>
      </c>
      <c r="E73" s="38" t="s">
        <v>90</v>
      </c>
      <c r="F73" s="38" t="s">
        <v>12</v>
      </c>
      <c r="G73" s="39">
        <v>115.7</v>
      </c>
      <c r="I73" s="2"/>
      <c r="J73" s="2"/>
    </row>
    <row r="74" spans="1:10" ht="26.25" customHeight="1">
      <c r="A74" s="35">
        <v>63</v>
      </c>
      <c r="B74" s="31" t="s">
        <v>76</v>
      </c>
      <c r="C74" s="37" t="s">
        <v>14</v>
      </c>
      <c r="D74" s="38" t="s">
        <v>29</v>
      </c>
      <c r="E74" s="38" t="s">
        <v>90</v>
      </c>
      <c r="F74" s="38" t="s">
        <v>13</v>
      </c>
      <c r="G74" s="39">
        <v>115.7</v>
      </c>
      <c r="I74" s="2"/>
      <c r="J74" s="2"/>
    </row>
    <row r="75" spans="1:10" ht="23.25" customHeight="1">
      <c r="A75" s="35">
        <v>64</v>
      </c>
      <c r="B75" s="36" t="s">
        <v>76</v>
      </c>
      <c r="C75" s="37" t="s">
        <v>16</v>
      </c>
      <c r="D75" s="38" t="s">
        <v>29</v>
      </c>
      <c r="E75" s="38" t="s">
        <v>90</v>
      </c>
      <c r="F75" s="38" t="s">
        <v>15</v>
      </c>
      <c r="G75" s="39">
        <f>G76</f>
        <v>14.2</v>
      </c>
      <c r="I75" s="2"/>
      <c r="J75" s="2"/>
    </row>
    <row r="76" spans="1:10" ht="39" customHeight="1">
      <c r="A76" s="35">
        <v>65</v>
      </c>
      <c r="B76" s="31" t="s">
        <v>76</v>
      </c>
      <c r="C76" s="37" t="s">
        <v>66</v>
      </c>
      <c r="D76" s="38" t="s">
        <v>29</v>
      </c>
      <c r="E76" s="38" t="s">
        <v>90</v>
      </c>
      <c r="F76" s="38" t="s">
        <v>17</v>
      </c>
      <c r="G76" s="39">
        <v>14.2</v>
      </c>
      <c r="I76" s="2"/>
      <c r="J76" s="2"/>
    </row>
    <row r="77" spans="1:10" ht="15.75">
      <c r="A77" s="35">
        <v>66</v>
      </c>
      <c r="B77" s="31" t="s">
        <v>76</v>
      </c>
      <c r="C77" s="37" t="s">
        <v>77</v>
      </c>
      <c r="D77" s="38" t="s">
        <v>78</v>
      </c>
      <c r="E77" s="38"/>
      <c r="F77" s="38"/>
      <c r="G77" s="39">
        <f>G78+G81</f>
        <v>126.6</v>
      </c>
      <c r="I77" s="2"/>
      <c r="J77" s="2"/>
    </row>
    <row r="78" spans="1:10" ht="15.75">
      <c r="A78" s="40">
        <v>67</v>
      </c>
      <c r="B78" s="41" t="s">
        <v>76</v>
      </c>
      <c r="C78" s="42" t="s">
        <v>126</v>
      </c>
      <c r="D78" s="13" t="s">
        <v>79</v>
      </c>
      <c r="E78" s="13" t="s">
        <v>116</v>
      </c>
      <c r="F78" s="13"/>
      <c r="G78" s="43">
        <v>3</v>
      </c>
      <c r="I78" s="2"/>
      <c r="J78" s="2"/>
    </row>
    <row r="79" spans="1:10" ht="60" customHeight="1">
      <c r="A79" s="35">
        <v>68</v>
      </c>
      <c r="B79" s="31" t="s">
        <v>76</v>
      </c>
      <c r="C79" s="37" t="s">
        <v>141</v>
      </c>
      <c r="D79" s="38" t="s">
        <v>79</v>
      </c>
      <c r="E79" s="38" t="s">
        <v>116</v>
      </c>
      <c r="F79" s="38"/>
      <c r="G79" s="39">
        <v>3</v>
      </c>
      <c r="I79" s="2"/>
      <c r="J79" s="2"/>
    </row>
    <row r="80" spans="1:10" ht="35.25" customHeight="1">
      <c r="A80" s="35">
        <v>69</v>
      </c>
      <c r="B80" s="31" t="s">
        <v>76</v>
      </c>
      <c r="C80" s="37" t="s">
        <v>66</v>
      </c>
      <c r="D80" s="38" t="s">
        <v>79</v>
      </c>
      <c r="E80" s="38" t="s">
        <v>116</v>
      </c>
      <c r="F80" s="38" t="s">
        <v>17</v>
      </c>
      <c r="G80" s="39">
        <v>3</v>
      </c>
      <c r="I80" s="2"/>
      <c r="J80" s="2"/>
    </row>
    <row r="81" spans="1:10" ht="21.75" customHeight="1">
      <c r="A81" s="35">
        <v>70</v>
      </c>
      <c r="B81" s="31" t="s">
        <v>76</v>
      </c>
      <c r="C81" s="37" t="s">
        <v>128</v>
      </c>
      <c r="D81" s="38" t="s">
        <v>107</v>
      </c>
      <c r="E81" s="38"/>
      <c r="F81" s="38"/>
      <c r="G81" s="39">
        <v>123.6</v>
      </c>
      <c r="I81" s="2"/>
      <c r="J81" s="2"/>
    </row>
    <row r="82" spans="1:10" ht="58.5" customHeight="1">
      <c r="A82" s="35">
        <v>71</v>
      </c>
      <c r="B82" s="31" t="s">
        <v>76</v>
      </c>
      <c r="C82" s="37" t="s">
        <v>127</v>
      </c>
      <c r="D82" s="38" t="s">
        <v>107</v>
      </c>
      <c r="E82" s="38" t="s">
        <v>117</v>
      </c>
      <c r="F82" s="38"/>
      <c r="G82" s="39">
        <v>123.6</v>
      </c>
      <c r="I82" s="2"/>
      <c r="J82" s="2"/>
    </row>
    <row r="83" spans="1:10" ht="39.75" customHeight="1">
      <c r="A83" s="35">
        <v>72</v>
      </c>
      <c r="B83" s="31" t="s">
        <v>76</v>
      </c>
      <c r="C83" s="37" t="s">
        <v>66</v>
      </c>
      <c r="D83" s="38" t="s">
        <v>107</v>
      </c>
      <c r="E83" s="38" t="s">
        <v>117</v>
      </c>
      <c r="F83" s="38" t="s">
        <v>17</v>
      </c>
      <c r="G83" s="39">
        <v>123.6</v>
      </c>
      <c r="I83" s="2"/>
      <c r="J83" s="2"/>
    </row>
    <row r="84" spans="1:10" ht="15.75">
      <c r="A84" s="35">
        <v>73</v>
      </c>
      <c r="B84" s="36" t="s">
        <v>76</v>
      </c>
      <c r="C84" s="37" t="s">
        <v>31</v>
      </c>
      <c r="D84" s="38" t="s">
        <v>30</v>
      </c>
      <c r="E84" s="38"/>
      <c r="F84" s="38"/>
      <c r="G84" s="39">
        <f>G85</f>
        <v>200</v>
      </c>
      <c r="I84" s="2"/>
      <c r="J84" s="2"/>
    </row>
    <row r="85" spans="1:10" ht="15.75">
      <c r="A85" s="35">
        <f t="shared" ref="A85:A127" si="1">A84+1</f>
        <v>74</v>
      </c>
      <c r="B85" s="31" t="s">
        <v>76</v>
      </c>
      <c r="C85" s="37" t="s">
        <v>49</v>
      </c>
      <c r="D85" s="38" t="s">
        <v>32</v>
      </c>
      <c r="E85" s="38"/>
      <c r="F85" s="38"/>
      <c r="G85" s="39">
        <f>G88</f>
        <v>200</v>
      </c>
      <c r="I85" s="2"/>
      <c r="J85" s="2"/>
    </row>
    <row r="86" spans="1:10" ht="38.25" customHeight="1">
      <c r="A86" s="35">
        <f t="shared" si="1"/>
        <v>75</v>
      </c>
      <c r="B86" s="36" t="s">
        <v>76</v>
      </c>
      <c r="C86" s="37" t="s">
        <v>129</v>
      </c>
      <c r="D86" s="38" t="s">
        <v>32</v>
      </c>
      <c r="E86" s="38" t="s">
        <v>85</v>
      </c>
      <c r="F86" s="38"/>
      <c r="G86" s="39">
        <f>G87</f>
        <v>200</v>
      </c>
      <c r="I86" s="2"/>
      <c r="J86" s="2"/>
    </row>
    <row r="87" spans="1:10" ht="15.75">
      <c r="A87" s="35">
        <f t="shared" si="1"/>
        <v>76</v>
      </c>
      <c r="B87" s="31" t="s">
        <v>76</v>
      </c>
      <c r="C87" s="37" t="s">
        <v>74</v>
      </c>
      <c r="D87" s="38" t="s">
        <v>32</v>
      </c>
      <c r="E87" s="38" t="s">
        <v>86</v>
      </c>
      <c r="F87" s="38"/>
      <c r="G87" s="39">
        <f>G88</f>
        <v>200</v>
      </c>
      <c r="I87" s="2"/>
      <c r="J87" s="2"/>
    </row>
    <row r="88" spans="1:10" ht="64.5" customHeight="1">
      <c r="A88" s="35">
        <f t="shared" si="1"/>
        <v>77</v>
      </c>
      <c r="B88" s="36" t="s">
        <v>76</v>
      </c>
      <c r="C88" s="48" t="s">
        <v>130</v>
      </c>
      <c r="D88" s="38" t="s">
        <v>32</v>
      </c>
      <c r="E88" s="38" t="s">
        <v>91</v>
      </c>
      <c r="F88" s="38"/>
      <c r="G88" s="39">
        <f>G89</f>
        <v>200</v>
      </c>
      <c r="I88" s="2"/>
      <c r="J88" s="2"/>
    </row>
    <row r="89" spans="1:10" ht="29.25" customHeight="1">
      <c r="A89" s="35">
        <f t="shared" si="1"/>
        <v>78</v>
      </c>
      <c r="B89" s="31" t="s">
        <v>76</v>
      </c>
      <c r="C89" s="37" t="s">
        <v>16</v>
      </c>
      <c r="D89" s="38" t="s">
        <v>32</v>
      </c>
      <c r="E89" s="38" t="s">
        <v>91</v>
      </c>
      <c r="F89" s="38" t="s">
        <v>15</v>
      </c>
      <c r="G89" s="39">
        <f>G90</f>
        <v>200</v>
      </c>
      <c r="I89" s="2"/>
      <c r="J89" s="2"/>
    </row>
    <row r="90" spans="1:10" ht="36" customHeight="1">
      <c r="A90" s="35">
        <f t="shared" si="1"/>
        <v>79</v>
      </c>
      <c r="B90" s="36" t="s">
        <v>76</v>
      </c>
      <c r="C90" s="37" t="s">
        <v>66</v>
      </c>
      <c r="D90" s="38" t="s">
        <v>32</v>
      </c>
      <c r="E90" s="38" t="s">
        <v>91</v>
      </c>
      <c r="F90" s="38" t="s">
        <v>17</v>
      </c>
      <c r="G90" s="39">
        <v>200</v>
      </c>
      <c r="I90" s="2"/>
      <c r="J90" s="2"/>
    </row>
    <row r="91" spans="1:10" ht="15.75">
      <c r="A91" s="35">
        <f t="shared" si="1"/>
        <v>80</v>
      </c>
      <c r="B91" s="33" t="s">
        <v>76</v>
      </c>
      <c r="C91" s="37" t="s">
        <v>34</v>
      </c>
      <c r="D91" s="38" t="s">
        <v>33</v>
      </c>
      <c r="E91" s="38"/>
      <c r="F91" s="36"/>
      <c r="G91" s="39">
        <f>G92++G112</f>
        <v>747.2</v>
      </c>
      <c r="I91" s="2"/>
      <c r="J91" s="2"/>
    </row>
    <row r="92" spans="1:10" ht="15.75">
      <c r="A92" s="35">
        <f t="shared" si="1"/>
        <v>81</v>
      </c>
      <c r="B92" s="38" t="s">
        <v>76</v>
      </c>
      <c r="C92" s="37" t="s">
        <v>50</v>
      </c>
      <c r="D92" s="38" t="s">
        <v>35</v>
      </c>
      <c r="E92" s="38"/>
      <c r="F92" s="36"/>
      <c r="G92" s="39">
        <f>G93</f>
        <v>639</v>
      </c>
      <c r="I92" s="2"/>
      <c r="J92" s="2"/>
    </row>
    <row r="93" spans="1:10" ht="43.5" customHeight="1">
      <c r="A93" s="35">
        <f t="shared" si="1"/>
        <v>82</v>
      </c>
      <c r="B93" s="33" t="s">
        <v>76</v>
      </c>
      <c r="C93" s="37" t="s">
        <v>129</v>
      </c>
      <c r="D93" s="38" t="s">
        <v>35</v>
      </c>
      <c r="E93" s="38" t="s">
        <v>85</v>
      </c>
      <c r="F93" s="36"/>
      <c r="G93" s="39">
        <f>G94</f>
        <v>639</v>
      </c>
      <c r="I93" s="2"/>
      <c r="J93" s="2"/>
    </row>
    <row r="94" spans="1:10" ht="15.75">
      <c r="A94" s="35">
        <f t="shared" si="1"/>
        <v>83</v>
      </c>
      <c r="B94" s="38" t="s">
        <v>76</v>
      </c>
      <c r="C94" s="37" t="s">
        <v>74</v>
      </c>
      <c r="D94" s="38" t="s">
        <v>35</v>
      </c>
      <c r="E94" s="38" t="s">
        <v>86</v>
      </c>
      <c r="F94" s="36"/>
      <c r="G94" s="39">
        <f>G95+G99</f>
        <v>639</v>
      </c>
      <c r="I94" s="2"/>
      <c r="J94" s="2"/>
    </row>
    <row r="95" spans="1:10" ht="15.75">
      <c r="A95" s="35">
        <v>84</v>
      </c>
      <c r="B95" s="31" t="s">
        <v>76</v>
      </c>
      <c r="C95" s="37" t="s">
        <v>72</v>
      </c>
      <c r="D95" s="38" t="s">
        <v>35</v>
      </c>
      <c r="E95" s="38" t="s">
        <v>121</v>
      </c>
      <c r="F95" s="38"/>
      <c r="G95" s="39">
        <f>G96</f>
        <v>0</v>
      </c>
      <c r="I95" s="2"/>
      <c r="J95" s="2"/>
    </row>
    <row r="96" spans="1:10" ht="63">
      <c r="A96" s="35">
        <v>85</v>
      </c>
      <c r="B96" s="31" t="s">
        <v>76</v>
      </c>
      <c r="C96" s="49" t="s">
        <v>131</v>
      </c>
      <c r="D96" s="38" t="s">
        <v>35</v>
      </c>
      <c r="E96" s="38" t="s">
        <v>110</v>
      </c>
      <c r="F96" s="38"/>
      <c r="G96" s="39">
        <f>G97</f>
        <v>0</v>
      </c>
      <c r="I96" s="2"/>
      <c r="J96" s="2"/>
    </row>
    <row r="97" spans="1:10" ht="15.75">
      <c r="A97" s="35">
        <v>86</v>
      </c>
      <c r="B97" s="31" t="s">
        <v>76</v>
      </c>
      <c r="C97" s="37" t="s">
        <v>16</v>
      </c>
      <c r="D97" s="38" t="s">
        <v>35</v>
      </c>
      <c r="E97" s="38" t="s">
        <v>110</v>
      </c>
      <c r="F97" s="38" t="s">
        <v>15</v>
      </c>
      <c r="G97" s="39">
        <f>G98</f>
        <v>0</v>
      </c>
      <c r="I97" s="2"/>
      <c r="J97" s="2"/>
    </row>
    <row r="98" spans="1:10" ht="31.5">
      <c r="A98" s="35">
        <v>87</v>
      </c>
      <c r="B98" s="31" t="s">
        <v>76</v>
      </c>
      <c r="C98" s="37" t="s">
        <v>66</v>
      </c>
      <c r="D98" s="38" t="s">
        <v>35</v>
      </c>
      <c r="E98" s="38" t="s">
        <v>110</v>
      </c>
      <c r="F98" s="38" t="s">
        <v>17</v>
      </c>
      <c r="G98" s="39">
        <v>0</v>
      </c>
      <c r="I98" s="2"/>
      <c r="J98" s="2"/>
    </row>
    <row r="99" spans="1:10" ht="60" customHeight="1">
      <c r="A99" s="35">
        <v>88</v>
      </c>
      <c r="B99" s="31" t="s">
        <v>76</v>
      </c>
      <c r="C99" s="37" t="s">
        <v>132</v>
      </c>
      <c r="D99" s="38" t="s">
        <v>35</v>
      </c>
      <c r="E99" s="38" t="s">
        <v>87</v>
      </c>
      <c r="F99" s="38"/>
      <c r="G99" s="39">
        <v>639</v>
      </c>
      <c r="I99" s="2"/>
      <c r="J99" s="2"/>
    </row>
    <row r="100" spans="1:10" ht="64.5" customHeight="1">
      <c r="A100" s="35">
        <v>89</v>
      </c>
      <c r="B100" s="36" t="s">
        <v>76</v>
      </c>
      <c r="C100" s="37" t="s">
        <v>133</v>
      </c>
      <c r="D100" s="38" t="s">
        <v>35</v>
      </c>
      <c r="E100" s="38" t="s">
        <v>118</v>
      </c>
      <c r="F100" s="38" t="s">
        <v>9</v>
      </c>
      <c r="G100" s="39">
        <v>635</v>
      </c>
      <c r="I100" s="2"/>
      <c r="J100" s="2"/>
    </row>
    <row r="101" spans="1:10" ht="42.75" customHeight="1">
      <c r="A101" s="35">
        <v>90</v>
      </c>
      <c r="B101" s="31" t="s">
        <v>76</v>
      </c>
      <c r="C101" s="37" t="s">
        <v>16</v>
      </c>
      <c r="D101" s="38" t="s">
        <v>35</v>
      </c>
      <c r="E101" s="38" t="s">
        <v>118</v>
      </c>
      <c r="F101" s="38" t="s">
        <v>15</v>
      </c>
      <c r="G101" s="39">
        <v>635</v>
      </c>
      <c r="I101" s="2"/>
      <c r="J101" s="2"/>
    </row>
    <row r="102" spans="1:10" ht="40.5" customHeight="1">
      <c r="A102" s="35">
        <v>91</v>
      </c>
      <c r="B102" s="36" t="s">
        <v>76</v>
      </c>
      <c r="C102" s="37" t="s">
        <v>66</v>
      </c>
      <c r="D102" s="38" t="s">
        <v>35</v>
      </c>
      <c r="E102" s="38" t="s">
        <v>118</v>
      </c>
      <c r="F102" s="38" t="s">
        <v>17</v>
      </c>
      <c r="G102" s="39">
        <v>635</v>
      </c>
      <c r="I102" s="2"/>
      <c r="J102" s="2"/>
    </row>
    <row r="103" spans="1:10" ht="75.75" customHeight="1">
      <c r="A103" s="35">
        <v>92</v>
      </c>
      <c r="B103" s="31" t="s">
        <v>76</v>
      </c>
      <c r="C103" s="37" t="s">
        <v>134</v>
      </c>
      <c r="D103" s="38" t="s">
        <v>35</v>
      </c>
      <c r="E103" s="38" t="s">
        <v>109</v>
      </c>
      <c r="F103" s="36"/>
      <c r="G103" s="39">
        <f>G104</f>
        <v>0</v>
      </c>
      <c r="I103" s="2"/>
      <c r="J103" s="2"/>
    </row>
    <row r="104" spans="1:10" ht="61.5" customHeight="1">
      <c r="A104" s="35">
        <v>93</v>
      </c>
      <c r="B104" s="36" t="s">
        <v>76</v>
      </c>
      <c r="C104" s="37" t="s">
        <v>63</v>
      </c>
      <c r="D104" s="38" t="s">
        <v>35</v>
      </c>
      <c r="E104" s="38" t="s">
        <v>109</v>
      </c>
      <c r="F104" s="36" t="s">
        <v>12</v>
      </c>
      <c r="G104" s="39">
        <v>0</v>
      </c>
      <c r="I104" s="2"/>
      <c r="J104" s="2"/>
    </row>
    <row r="105" spans="1:10" ht="39.75" customHeight="1">
      <c r="A105" s="35">
        <v>93</v>
      </c>
      <c r="B105" s="31" t="s">
        <v>76</v>
      </c>
      <c r="C105" s="37" t="s">
        <v>14</v>
      </c>
      <c r="D105" s="38" t="s">
        <v>35</v>
      </c>
      <c r="E105" s="38" t="s">
        <v>109</v>
      </c>
      <c r="F105" s="36" t="s">
        <v>13</v>
      </c>
      <c r="G105" s="39">
        <v>0</v>
      </c>
      <c r="I105" s="2"/>
      <c r="J105" s="2"/>
    </row>
    <row r="106" spans="1:10" ht="84" customHeight="1">
      <c r="A106" s="35">
        <v>95</v>
      </c>
      <c r="B106" s="36" t="s">
        <v>76</v>
      </c>
      <c r="C106" s="37" t="s">
        <v>135</v>
      </c>
      <c r="D106" s="38" t="s">
        <v>35</v>
      </c>
      <c r="E106" s="38" t="s">
        <v>92</v>
      </c>
      <c r="F106" s="38"/>
      <c r="G106" s="39">
        <f>G107</f>
        <v>0</v>
      </c>
      <c r="I106" s="2"/>
      <c r="J106" s="2"/>
    </row>
    <row r="107" spans="1:10" ht="66.75" customHeight="1">
      <c r="A107" s="35">
        <v>96</v>
      </c>
      <c r="B107" s="33" t="s">
        <v>76</v>
      </c>
      <c r="C107" s="37" t="s">
        <v>63</v>
      </c>
      <c r="D107" s="38" t="s">
        <v>35</v>
      </c>
      <c r="E107" s="38" t="s">
        <v>92</v>
      </c>
      <c r="F107" s="38" t="s">
        <v>15</v>
      </c>
      <c r="G107" s="39">
        <v>0</v>
      </c>
      <c r="I107" s="2"/>
      <c r="J107" s="2"/>
    </row>
    <row r="108" spans="1:10" ht="36" customHeight="1">
      <c r="A108" s="35">
        <v>97</v>
      </c>
      <c r="B108" s="38" t="s">
        <v>76</v>
      </c>
      <c r="C108" s="37" t="s">
        <v>14</v>
      </c>
      <c r="D108" s="38" t="s">
        <v>35</v>
      </c>
      <c r="E108" s="38" t="s">
        <v>92</v>
      </c>
      <c r="F108" s="38" t="s">
        <v>17</v>
      </c>
      <c r="G108" s="39">
        <v>0</v>
      </c>
      <c r="I108" s="2"/>
      <c r="J108" s="2"/>
    </row>
    <row r="109" spans="1:10" ht="77.25" customHeight="1">
      <c r="A109" s="35">
        <v>98</v>
      </c>
      <c r="B109" s="36" t="s">
        <v>76</v>
      </c>
      <c r="C109" s="37" t="s">
        <v>136</v>
      </c>
      <c r="D109" s="38" t="s">
        <v>35</v>
      </c>
      <c r="E109" s="38" t="s">
        <v>119</v>
      </c>
      <c r="F109" s="38"/>
      <c r="G109" s="39">
        <f>G110</f>
        <v>4</v>
      </c>
      <c r="I109" s="2"/>
      <c r="J109" s="2"/>
    </row>
    <row r="110" spans="1:10" ht="40.5" customHeight="1">
      <c r="A110" s="35">
        <v>99</v>
      </c>
      <c r="B110" s="31" t="s">
        <v>76</v>
      </c>
      <c r="C110" s="37" t="s">
        <v>16</v>
      </c>
      <c r="D110" s="38" t="s">
        <v>35</v>
      </c>
      <c r="E110" s="38" t="s">
        <v>119</v>
      </c>
      <c r="F110" s="38" t="s">
        <v>15</v>
      </c>
      <c r="G110" s="39">
        <f>G111</f>
        <v>4</v>
      </c>
      <c r="I110" s="2"/>
      <c r="J110" s="2"/>
    </row>
    <row r="111" spans="1:10" ht="39.75" customHeight="1">
      <c r="A111" s="35">
        <v>100</v>
      </c>
      <c r="B111" s="36" t="s">
        <v>76</v>
      </c>
      <c r="C111" s="37" t="s">
        <v>66</v>
      </c>
      <c r="D111" s="38" t="s">
        <v>35</v>
      </c>
      <c r="E111" s="38" t="s">
        <v>119</v>
      </c>
      <c r="F111" s="38" t="s">
        <v>17</v>
      </c>
      <c r="G111" s="39">
        <v>4</v>
      </c>
      <c r="I111" s="2"/>
      <c r="J111" s="2"/>
    </row>
    <row r="112" spans="1:10" ht="21" customHeight="1">
      <c r="A112" s="35">
        <v>101</v>
      </c>
      <c r="B112" s="31" t="s">
        <v>76</v>
      </c>
      <c r="C112" s="37" t="s">
        <v>58</v>
      </c>
      <c r="D112" s="38" t="s">
        <v>59</v>
      </c>
      <c r="E112" s="38"/>
      <c r="F112" s="38" t="s">
        <v>9</v>
      </c>
      <c r="G112" s="39">
        <f>G113</f>
        <v>108.2</v>
      </c>
      <c r="I112" s="2"/>
      <c r="J112" s="2"/>
    </row>
    <row r="113" spans="1:10" ht="38.25" customHeight="1">
      <c r="A113" s="35">
        <v>102</v>
      </c>
      <c r="B113" s="36" t="s">
        <v>76</v>
      </c>
      <c r="C113" s="37" t="s">
        <v>137</v>
      </c>
      <c r="D113" s="38" t="s">
        <v>59</v>
      </c>
      <c r="E113" s="38" t="s">
        <v>85</v>
      </c>
      <c r="F113" s="38"/>
      <c r="G113" s="39">
        <f>G114</f>
        <v>108.2</v>
      </c>
      <c r="I113" s="2"/>
      <c r="J113" s="2"/>
    </row>
    <row r="114" spans="1:10" ht="15.75">
      <c r="A114" s="35">
        <v>103</v>
      </c>
      <c r="B114" s="31" t="s">
        <v>76</v>
      </c>
      <c r="C114" s="37" t="s">
        <v>74</v>
      </c>
      <c r="D114" s="38" t="s">
        <v>59</v>
      </c>
      <c r="E114" s="38" t="s">
        <v>86</v>
      </c>
      <c r="F114" s="38"/>
      <c r="G114" s="39">
        <f>G115</f>
        <v>108.2</v>
      </c>
      <c r="I114" s="2"/>
      <c r="J114" s="2"/>
    </row>
    <row r="115" spans="1:10" ht="66" customHeight="1">
      <c r="A115" s="35">
        <v>104</v>
      </c>
      <c r="B115" s="36" t="s">
        <v>76</v>
      </c>
      <c r="C115" s="37" t="s">
        <v>95</v>
      </c>
      <c r="D115" s="38" t="s">
        <v>59</v>
      </c>
      <c r="E115" s="38" t="s">
        <v>86</v>
      </c>
      <c r="F115" s="38" t="s">
        <v>9</v>
      </c>
      <c r="G115" s="39">
        <v>108.2</v>
      </c>
      <c r="I115" s="2"/>
      <c r="J115" s="2"/>
    </row>
    <row r="116" spans="1:10" ht="122.25" customHeight="1">
      <c r="A116" s="35">
        <v>105</v>
      </c>
      <c r="B116" s="31" t="s">
        <v>76</v>
      </c>
      <c r="C116" s="50" t="s">
        <v>138</v>
      </c>
      <c r="D116" s="38" t="s">
        <v>59</v>
      </c>
      <c r="E116" s="38" t="s">
        <v>112</v>
      </c>
      <c r="F116" s="38" t="s">
        <v>9</v>
      </c>
      <c r="G116" s="39">
        <f>G117</f>
        <v>57.7</v>
      </c>
      <c r="I116" s="2"/>
      <c r="J116" s="2"/>
    </row>
    <row r="117" spans="1:10" ht="15.75">
      <c r="A117" s="35">
        <v>106</v>
      </c>
      <c r="B117" s="36" t="s">
        <v>76</v>
      </c>
      <c r="C117" s="37" t="s">
        <v>19</v>
      </c>
      <c r="D117" s="38" t="s">
        <v>59</v>
      </c>
      <c r="E117" s="38" t="s">
        <v>112</v>
      </c>
      <c r="F117" s="38" t="s">
        <v>18</v>
      </c>
      <c r="G117" s="39">
        <v>57.7</v>
      </c>
      <c r="I117" s="2"/>
      <c r="J117" s="2"/>
    </row>
    <row r="118" spans="1:10" ht="15.75">
      <c r="A118" s="35">
        <v>107</v>
      </c>
      <c r="B118" s="31" t="s">
        <v>76</v>
      </c>
      <c r="C118" s="37" t="s">
        <v>22</v>
      </c>
      <c r="D118" s="38" t="s">
        <v>59</v>
      </c>
      <c r="E118" s="38" t="s">
        <v>112</v>
      </c>
      <c r="F118" s="38" t="s">
        <v>21</v>
      </c>
      <c r="G118" s="39">
        <v>57.7</v>
      </c>
      <c r="I118" s="2"/>
      <c r="J118" s="2"/>
    </row>
    <row r="119" spans="1:10" ht="150" customHeight="1">
      <c r="A119" s="35">
        <v>108</v>
      </c>
      <c r="B119" s="36" t="s">
        <v>76</v>
      </c>
      <c r="C119" s="50" t="s">
        <v>139</v>
      </c>
      <c r="D119" s="38" t="s">
        <v>59</v>
      </c>
      <c r="E119" s="38" t="s">
        <v>113</v>
      </c>
      <c r="F119" s="38"/>
      <c r="G119" s="39">
        <v>64.7</v>
      </c>
      <c r="I119" s="2"/>
      <c r="J119" s="2"/>
    </row>
    <row r="120" spans="1:10" ht="15.75">
      <c r="A120" s="35">
        <v>109</v>
      </c>
      <c r="B120" s="31" t="s">
        <v>76</v>
      </c>
      <c r="C120" s="37" t="s">
        <v>19</v>
      </c>
      <c r="D120" s="38" t="s">
        <v>59</v>
      </c>
      <c r="E120" s="38" t="s">
        <v>113</v>
      </c>
      <c r="F120" s="38" t="s">
        <v>18</v>
      </c>
      <c r="G120" s="39">
        <v>64.7</v>
      </c>
      <c r="I120" s="2"/>
      <c r="J120" s="2"/>
    </row>
    <row r="121" spans="1:10" ht="15.75">
      <c r="A121" s="35">
        <v>110</v>
      </c>
      <c r="B121" s="36" t="s">
        <v>76</v>
      </c>
      <c r="C121" s="37" t="s">
        <v>69</v>
      </c>
      <c r="D121" s="38" t="s">
        <v>59</v>
      </c>
      <c r="E121" s="38" t="s">
        <v>113</v>
      </c>
      <c r="F121" s="38" t="s">
        <v>21</v>
      </c>
      <c r="G121" s="39">
        <v>64.7</v>
      </c>
      <c r="I121" s="2"/>
      <c r="J121" s="2"/>
    </row>
    <row r="122" spans="1:10" ht="15.75">
      <c r="A122" s="35">
        <v>111</v>
      </c>
      <c r="B122" s="31" t="s">
        <v>76</v>
      </c>
      <c r="C122" s="37" t="s">
        <v>69</v>
      </c>
      <c r="D122" s="38" t="s">
        <v>59</v>
      </c>
      <c r="E122" s="38" t="s">
        <v>147</v>
      </c>
      <c r="F122" s="38" t="s">
        <v>21</v>
      </c>
      <c r="G122" s="39">
        <v>0.2</v>
      </c>
      <c r="I122" s="2"/>
      <c r="J122" s="2"/>
    </row>
    <row r="123" spans="1:10" ht="15.75">
      <c r="A123" s="35">
        <f t="shared" si="1"/>
        <v>112</v>
      </c>
      <c r="B123" s="36" t="s">
        <v>76</v>
      </c>
      <c r="C123" s="37" t="s">
        <v>51</v>
      </c>
      <c r="D123" s="38" t="s">
        <v>36</v>
      </c>
      <c r="E123" s="38"/>
      <c r="F123" s="38" t="s">
        <v>9</v>
      </c>
      <c r="G123" s="39">
        <v>0</v>
      </c>
      <c r="I123" s="2"/>
      <c r="J123" s="2"/>
    </row>
    <row r="124" spans="1:10" ht="34.5" customHeight="1">
      <c r="A124" s="35">
        <f t="shared" si="1"/>
        <v>113</v>
      </c>
      <c r="B124" s="31" t="s">
        <v>76</v>
      </c>
      <c r="C124" s="37" t="s">
        <v>137</v>
      </c>
      <c r="D124" s="38" t="s">
        <v>36</v>
      </c>
      <c r="E124" s="38" t="s">
        <v>85</v>
      </c>
      <c r="F124" s="38"/>
      <c r="G124" s="39">
        <v>0</v>
      </c>
      <c r="I124" s="2"/>
      <c r="J124" s="2"/>
    </row>
    <row r="125" spans="1:10" ht="15.75">
      <c r="A125" s="35">
        <f t="shared" si="1"/>
        <v>114</v>
      </c>
      <c r="B125" s="36" t="s">
        <v>76</v>
      </c>
      <c r="C125" s="37" t="s">
        <v>74</v>
      </c>
      <c r="D125" s="38" t="s">
        <v>36</v>
      </c>
      <c r="E125" s="38" t="s">
        <v>86</v>
      </c>
      <c r="F125" s="38"/>
      <c r="G125" s="39">
        <v>0</v>
      </c>
      <c r="I125" s="2"/>
      <c r="J125" s="2"/>
    </row>
    <row r="126" spans="1:10" ht="60" customHeight="1">
      <c r="A126" s="35">
        <f t="shared" si="1"/>
        <v>115</v>
      </c>
      <c r="B126" s="31" t="s">
        <v>76</v>
      </c>
      <c r="C126" s="37" t="s">
        <v>95</v>
      </c>
      <c r="D126" s="38" t="s">
        <v>36</v>
      </c>
      <c r="E126" s="38" t="s">
        <v>87</v>
      </c>
      <c r="F126" s="38"/>
      <c r="G126" s="39">
        <v>0</v>
      </c>
      <c r="I126" s="2"/>
      <c r="J126" s="2"/>
    </row>
    <row r="127" spans="1:10" ht="109.5" customHeight="1">
      <c r="A127" s="35">
        <f t="shared" si="1"/>
        <v>116</v>
      </c>
      <c r="B127" s="31" t="s">
        <v>76</v>
      </c>
      <c r="C127" s="49" t="s">
        <v>140</v>
      </c>
      <c r="D127" s="38" t="s">
        <v>36</v>
      </c>
      <c r="E127" s="38" t="s">
        <v>93</v>
      </c>
      <c r="F127" s="38" t="s">
        <v>9</v>
      </c>
      <c r="G127" s="39">
        <v>0</v>
      </c>
      <c r="I127" s="2"/>
      <c r="J127" s="2"/>
    </row>
    <row r="128" spans="1:10" ht="65.25" customHeight="1">
      <c r="A128" s="35">
        <v>118</v>
      </c>
      <c r="B128" s="36" t="s">
        <v>76</v>
      </c>
      <c r="C128" s="37" t="s">
        <v>63</v>
      </c>
      <c r="D128" s="38" t="s">
        <v>36</v>
      </c>
      <c r="E128" s="38" t="s">
        <v>93</v>
      </c>
      <c r="F128" s="38" t="s">
        <v>12</v>
      </c>
      <c r="G128" s="39">
        <v>0</v>
      </c>
      <c r="I128" s="2"/>
      <c r="J128" s="2"/>
    </row>
    <row r="129" spans="1:10" ht="23.25" customHeight="1">
      <c r="A129" s="35">
        <v>119</v>
      </c>
      <c r="B129" s="31" t="s">
        <v>76</v>
      </c>
      <c r="C129" s="37" t="s">
        <v>14</v>
      </c>
      <c r="D129" s="38" t="s">
        <v>36</v>
      </c>
      <c r="E129" s="38" t="s">
        <v>93</v>
      </c>
      <c r="F129" s="38" t="s">
        <v>13</v>
      </c>
      <c r="G129" s="39">
        <v>0</v>
      </c>
      <c r="I129" s="2"/>
      <c r="J129" s="2"/>
    </row>
    <row r="130" spans="1:10" ht="22.5" customHeight="1">
      <c r="A130" s="35">
        <v>120</v>
      </c>
      <c r="B130" s="31"/>
      <c r="C130" s="37" t="s">
        <v>16</v>
      </c>
      <c r="D130" s="38" t="s">
        <v>36</v>
      </c>
      <c r="E130" s="38" t="s">
        <v>93</v>
      </c>
      <c r="F130" s="38" t="s">
        <v>15</v>
      </c>
      <c r="G130" s="39">
        <v>0</v>
      </c>
      <c r="I130" s="2"/>
      <c r="J130" s="2"/>
    </row>
    <row r="131" spans="1:10" ht="37.5" customHeight="1">
      <c r="A131" s="35">
        <v>121</v>
      </c>
      <c r="B131" s="31" t="s">
        <v>76</v>
      </c>
      <c r="C131" s="37" t="s">
        <v>66</v>
      </c>
      <c r="D131" s="38" t="s">
        <v>36</v>
      </c>
      <c r="E131" s="38" t="s">
        <v>94</v>
      </c>
      <c r="F131" s="38" t="s">
        <v>17</v>
      </c>
      <c r="G131" s="39">
        <v>3</v>
      </c>
      <c r="I131" s="2"/>
      <c r="J131" s="2"/>
    </row>
    <row r="132" spans="1:10" ht="15.75">
      <c r="A132" s="35">
        <v>121</v>
      </c>
      <c r="B132" s="36" t="s">
        <v>76</v>
      </c>
      <c r="C132" s="37" t="s">
        <v>38</v>
      </c>
      <c r="D132" s="38" t="s">
        <v>37</v>
      </c>
      <c r="E132" s="38"/>
      <c r="F132" s="38"/>
      <c r="G132" s="39">
        <v>1</v>
      </c>
      <c r="I132" s="2"/>
      <c r="J132" s="2"/>
    </row>
    <row r="133" spans="1:10" ht="15.75">
      <c r="A133" s="35">
        <v>122</v>
      </c>
      <c r="B133" s="31" t="s">
        <v>76</v>
      </c>
      <c r="C133" s="37" t="s">
        <v>60</v>
      </c>
      <c r="D133" s="38" t="s">
        <v>44</v>
      </c>
      <c r="E133" s="38"/>
      <c r="F133" s="38"/>
      <c r="G133" s="39">
        <v>1</v>
      </c>
      <c r="I133" s="2"/>
      <c r="J133" s="2"/>
    </row>
    <row r="134" spans="1:10" ht="72" customHeight="1">
      <c r="A134" s="35">
        <v>123</v>
      </c>
      <c r="B134" s="31" t="s">
        <v>76</v>
      </c>
      <c r="C134" s="37" t="s">
        <v>142</v>
      </c>
      <c r="D134" s="38" t="s">
        <v>44</v>
      </c>
      <c r="E134" s="38" t="s">
        <v>120</v>
      </c>
      <c r="F134" s="51" t="s">
        <v>18</v>
      </c>
      <c r="G134" s="52">
        <v>1</v>
      </c>
      <c r="I134" s="2"/>
      <c r="J134" s="2"/>
    </row>
    <row r="135" spans="1:10" ht="21.75" customHeight="1">
      <c r="A135" s="35">
        <v>124</v>
      </c>
      <c r="B135" s="31" t="s">
        <v>76</v>
      </c>
      <c r="C135" s="37" t="s">
        <v>123</v>
      </c>
      <c r="D135" s="38" t="s">
        <v>44</v>
      </c>
      <c r="E135" s="38" t="s">
        <v>120</v>
      </c>
      <c r="F135" s="38" t="s">
        <v>21</v>
      </c>
      <c r="G135" s="52">
        <v>1</v>
      </c>
      <c r="I135" s="2"/>
      <c r="J135" s="2"/>
    </row>
    <row r="136" spans="1:10" ht="16.5" thickBot="1">
      <c r="A136" s="35"/>
      <c r="B136" s="53"/>
      <c r="C136" s="54" t="s">
        <v>70</v>
      </c>
      <c r="D136" s="55"/>
      <c r="E136" s="55"/>
      <c r="F136" s="55"/>
      <c r="G136" s="56">
        <v>5537.7</v>
      </c>
      <c r="I136" s="2"/>
      <c r="J136" s="2"/>
    </row>
  </sheetData>
  <autoFilter ref="A8:G136"/>
  <mergeCells count="5">
    <mergeCell ref="D3:G3"/>
    <mergeCell ref="C5:F5"/>
    <mergeCell ref="A7:B7"/>
    <mergeCell ref="D1:G1"/>
    <mergeCell ref="C2:G2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2019-11-15T04:10:49Z</cp:lastPrinted>
  <dcterms:created xsi:type="dcterms:W3CDTF">2013-10-28T09:00:59Z</dcterms:created>
  <dcterms:modified xsi:type="dcterms:W3CDTF">2019-11-15T04:11:00Z</dcterms:modified>
</cp:coreProperties>
</file>