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calcPr calcId="125725"/>
</workbook>
</file>

<file path=xl/calcChain.xml><?xml version="1.0" encoding="utf-8"?>
<calcChain xmlns="http://schemas.openxmlformats.org/spreadsheetml/2006/main">
  <c r="E9" i="1"/>
  <c r="F9"/>
  <c r="D9"/>
  <c r="D32" s="1"/>
  <c r="D26"/>
  <c r="E26"/>
  <c r="F26"/>
  <c r="F22"/>
  <c r="E22"/>
  <c r="F20"/>
  <c r="E20"/>
  <c r="F17"/>
  <c r="E17"/>
  <c r="D17"/>
  <c r="A10"/>
  <c r="A11" s="1"/>
  <c r="A12" s="1"/>
  <c r="A14" s="1"/>
  <c r="A15" s="1"/>
  <c r="A16" s="1"/>
  <c r="A17" s="1"/>
  <c r="A18" s="1"/>
  <c r="A19" s="1"/>
  <c r="A20" s="1"/>
  <c r="A21" s="1"/>
  <c r="A22" s="1"/>
  <c r="A23" s="1"/>
  <c r="A24" s="1"/>
  <c r="A25" s="1"/>
  <c r="D22"/>
  <c r="D20"/>
  <c r="A26" l="1"/>
  <c r="A27" s="1"/>
  <c r="A28" s="1"/>
  <c r="A29" s="1"/>
  <c r="A30" s="1"/>
  <c r="F32"/>
  <c r="E32"/>
</calcChain>
</file>

<file path=xl/sharedStrings.xml><?xml version="1.0" encoding="utf-8"?>
<sst xmlns="http://schemas.openxmlformats.org/spreadsheetml/2006/main" count="58" uniqueCount="58">
  <si>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</si>
  <si>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</si>
  <si>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</si>
  <si>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</si>
  <si>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</si>
  <si>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</si>
  <si>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</si>
  <si>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</si>
  <si>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</si>
  <si>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</si>
  <si>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</si>
  <si>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</si>
  <si>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</si>
  <si>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</si>
  <si>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</si>
  <si>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</si>
  <si>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</si>
  <si>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</si>
  <si>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</si>
  <si>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</si>
  <si>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</si>
  <si>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</si>
  <si>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</si>
  <si>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</si>
  <si>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</si>
  <si>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</si>
  <si>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</si>
  <si>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</si>
  <si>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</si>
  <si>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</si>
  <si>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</si>
  <si>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</si>
  <si>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</si>
  <si>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</si>
  <si>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</si>
  <si>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</si>
  <si>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</si>
  <si>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</si>
  <si>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</si>
  <si>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</si>
  <si>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</si>
  <si>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</si>
  <si>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</si>
  <si>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тыс.руб.</t>
  </si>
  <si>
    <t>Наименование показателя бюджетной классификации</t>
  </si>
  <si>
    <t>№ строки</t>
  </si>
  <si>
    <t>ИТОГО</t>
  </si>
  <si>
    <t>Раздел, подраздел</t>
  </si>
  <si>
    <t>к Решению Сотниковского сельского Совета депутатов</t>
  </si>
  <si>
    <t>Обеспечение пожарной безопастности</t>
  </si>
  <si>
    <t>0310</t>
  </si>
  <si>
    <t>Приложение № 5</t>
  </si>
  <si>
    <t>Распределение расходов бюджета сельсовета по разделам и подразделам бюджетной классификации расходов бюджетов  Российской Федерации на 2020 год  и плановый период 2021-2022г.</t>
  </si>
  <si>
    <t>Сумма                                    на 2020 г</t>
  </si>
  <si>
    <t>Сумма                                    на 2021г.</t>
  </si>
  <si>
    <t>Сумма                                    на 2022 г.</t>
  </si>
  <si>
    <t>от 25.12.2019  № 56-179</t>
  </si>
  <si>
    <t>Условно-утвержденные расходы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</si>
</sst>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 applyProtection="1">
      <alignment horizontal="right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164" fontId="3" fillId="0" borderId="1" xfId="0" applyNumberFormat="1" applyFont="1" applyBorder="1" applyAlignment="1" applyProtection="1">
      <alignment horizontal="right"/>
    </xf>
    <xf numFmtId="2" fontId="1" fillId="0" borderId="0" xfId="0" applyNumberFormat="1" applyFont="1" applyBorder="1" applyAlignment="1" applyProtection="1"/>
    <xf numFmtId="2" fontId="3" fillId="0" borderId="0" xfId="0" applyNumberFormat="1" applyFont="1" applyBorder="1" applyAlignment="1" applyProtection="1"/>
    <xf numFmtId="2" fontId="3" fillId="0" borderId="0" xfId="0" applyNumberFormat="1" applyFont="1"/>
    <xf numFmtId="2" fontId="3" fillId="0" borderId="1" xfId="0" applyNumberFormat="1" applyFont="1" applyBorder="1" applyAlignment="1" applyProtection="1">
      <alignment horizontal="center" vertical="top" wrapText="1"/>
    </xf>
    <xf numFmtId="1" fontId="3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topLeftCell="A7" workbookViewId="0">
      <selection activeCell="E11" sqref="E11"/>
    </sheetView>
  </sheetViews>
  <sheetFormatPr defaultRowHeight="12.75" customHeight="1"/>
  <cols>
    <col min="1" max="1" width="7.5703125" style="14" customWidth="1"/>
    <col min="2" max="2" width="67.5703125" style="4" customWidth="1"/>
    <col min="3" max="3" width="10.7109375" style="4" customWidth="1"/>
    <col min="4" max="4" width="13" style="4" customWidth="1"/>
    <col min="5" max="5" width="11" style="4" customWidth="1"/>
    <col min="6" max="6" width="11.5703125" style="4" customWidth="1"/>
    <col min="7" max="16384" width="9.140625" style="4"/>
  </cols>
  <sheetData>
    <row r="1" spans="1:6" ht="15.75">
      <c r="A1" s="12"/>
      <c r="B1" s="1"/>
      <c r="C1" s="2"/>
      <c r="D1" s="17" t="s">
        <v>51</v>
      </c>
    </row>
    <row r="2" spans="1:6" ht="15.75">
      <c r="A2" s="13"/>
      <c r="B2" s="20" t="s">
        <v>48</v>
      </c>
      <c r="C2" s="20"/>
      <c r="D2" s="20"/>
      <c r="E2" s="20"/>
      <c r="F2" s="20"/>
    </row>
    <row r="3" spans="1:6" ht="12.75" customHeight="1">
      <c r="B3" s="21" t="s">
        <v>56</v>
      </c>
      <c r="C3" s="21"/>
      <c r="D3" s="21"/>
      <c r="E3" s="21"/>
      <c r="F3" s="21"/>
    </row>
    <row r="4" spans="1:6" ht="12.75" customHeight="1">
      <c r="A4" s="23"/>
      <c r="B4" s="23"/>
      <c r="C4" s="23"/>
      <c r="D4" s="23"/>
    </row>
    <row r="5" spans="1:6" ht="33.75" customHeight="1">
      <c r="A5" s="24" t="s">
        <v>52</v>
      </c>
      <c r="B5" s="24"/>
      <c r="C5" s="24"/>
      <c r="D5" s="24"/>
      <c r="E5" s="4">
        <v>2022</v>
      </c>
    </row>
    <row r="6" spans="1:6" ht="13.5" customHeight="1">
      <c r="A6" s="25"/>
      <c r="B6" s="25"/>
      <c r="C6" s="5"/>
      <c r="D6" s="3" t="s">
        <v>43</v>
      </c>
    </row>
    <row r="7" spans="1:6" ht="15.75">
      <c r="A7" s="22" t="s">
        <v>45</v>
      </c>
      <c r="B7" s="19" t="s">
        <v>44</v>
      </c>
      <c r="C7" s="19" t="s">
        <v>47</v>
      </c>
      <c r="D7" s="18" t="s">
        <v>53</v>
      </c>
      <c r="E7" s="18" t="s">
        <v>54</v>
      </c>
      <c r="F7" s="19" t="s">
        <v>55</v>
      </c>
    </row>
    <row r="8" spans="1:6" ht="15.75">
      <c r="A8" s="22"/>
      <c r="B8" s="19"/>
      <c r="C8" s="19"/>
      <c r="D8" s="18"/>
      <c r="E8" s="18"/>
      <c r="F8" s="19"/>
    </row>
    <row r="9" spans="1:6" ht="15.75">
      <c r="A9" s="15" t="s">
        <v>0</v>
      </c>
      <c r="B9" s="8" t="s">
        <v>2</v>
      </c>
      <c r="C9" s="6" t="s">
        <v>1</v>
      </c>
      <c r="D9" s="7">
        <f>D10+D11+D12+D13+D14</f>
        <v>4334.0999999999995</v>
      </c>
      <c r="E9" s="7">
        <f>E10+E11+E12+E13+E14</f>
        <v>3874.5000000000005</v>
      </c>
      <c r="F9" s="7">
        <f>F10+F11+F12+F13+F14</f>
        <v>3921.5</v>
      </c>
    </row>
    <row r="10" spans="1:6" ht="37.5" customHeight="1">
      <c r="A10" s="16">
        <f>A9+1</f>
        <v>2</v>
      </c>
      <c r="B10" s="8" t="s">
        <v>4</v>
      </c>
      <c r="C10" s="6" t="s">
        <v>3</v>
      </c>
      <c r="D10" s="7">
        <v>760.3</v>
      </c>
      <c r="E10" s="7">
        <v>633.6</v>
      </c>
      <c r="F10" s="7">
        <v>633.6</v>
      </c>
    </row>
    <row r="11" spans="1:6" ht="54" customHeight="1">
      <c r="A11" s="16">
        <f t="shared" ref="A11:A30" si="0">A10+1</f>
        <v>3</v>
      </c>
      <c r="B11" s="8" t="s">
        <v>6</v>
      </c>
      <c r="C11" s="6" t="s">
        <v>5</v>
      </c>
      <c r="D11" s="7">
        <v>3026.1</v>
      </c>
      <c r="E11" s="7">
        <v>2759.8</v>
      </c>
      <c r="F11" s="7">
        <v>2806.6</v>
      </c>
    </row>
    <row r="12" spans="1:6" ht="43.5" customHeight="1">
      <c r="A12" s="16">
        <f t="shared" si="0"/>
        <v>4</v>
      </c>
      <c r="B12" s="8" t="s">
        <v>8</v>
      </c>
      <c r="C12" s="6" t="s">
        <v>7</v>
      </c>
      <c r="D12" s="7">
        <v>69.3</v>
      </c>
      <c r="E12" s="7">
        <v>69.3</v>
      </c>
      <c r="F12" s="7">
        <v>69.3</v>
      </c>
    </row>
    <row r="13" spans="1:6" ht="15.75">
      <c r="A13" s="16">
        <v>6</v>
      </c>
      <c r="B13" s="8" t="s">
        <v>10</v>
      </c>
      <c r="C13" s="6" t="s">
        <v>9</v>
      </c>
      <c r="D13" s="7">
        <v>5</v>
      </c>
      <c r="E13" s="7">
        <v>5</v>
      </c>
      <c r="F13" s="7">
        <v>5</v>
      </c>
    </row>
    <row r="14" spans="1:6" ht="15.75">
      <c r="A14" s="16">
        <f t="shared" si="0"/>
        <v>7</v>
      </c>
      <c r="B14" s="8" t="s">
        <v>12</v>
      </c>
      <c r="C14" s="6" t="s">
        <v>11</v>
      </c>
      <c r="D14" s="7">
        <v>473.4</v>
      </c>
      <c r="E14" s="7">
        <v>406.8</v>
      </c>
      <c r="F14" s="7">
        <v>407</v>
      </c>
    </row>
    <row r="15" spans="1:6" ht="15.75">
      <c r="A15" s="16">
        <f t="shared" si="0"/>
        <v>8</v>
      </c>
      <c r="B15" s="8" t="s">
        <v>14</v>
      </c>
      <c r="C15" s="6" t="s">
        <v>13</v>
      </c>
      <c r="D15" s="7">
        <v>129.80000000000001</v>
      </c>
      <c r="E15" s="7">
        <v>131.19999999999999</v>
      </c>
      <c r="F15" s="7">
        <v>0</v>
      </c>
    </row>
    <row r="16" spans="1:6" ht="15.75">
      <c r="A16" s="16">
        <f t="shared" si="0"/>
        <v>9</v>
      </c>
      <c r="B16" s="8" t="s">
        <v>16</v>
      </c>
      <c r="C16" s="6" t="s">
        <v>15</v>
      </c>
      <c r="D16" s="7">
        <v>129.80000000000001</v>
      </c>
      <c r="E16" s="7">
        <v>131.19999999999999</v>
      </c>
      <c r="F16" s="7">
        <v>0</v>
      </c>
    </row>
    <row r="17" spans="1:6" ht="31.5">
      <c r="A17" s="16">
        <f t="shared" si="0"/>
        <v>10</v>
      </c>
      <c r="B17" s="8" t="s">
        <v>18</v>
      </c>
      <c r="C17" s="6" t="s">
        <v>17</v>
      </c>
      <c r="D17" s="7">
        <f>D18+D19</f>
        <v>126.6</v>
      </c>
      <c r="E17" s="7">
        <f>E18+E19</f>
        <v>172</v>
      </c>
      <c r="F17" s="7">
        <f>F18+F19</f>
        <v>172</v>
      </c>
    </row>
    <row r="18" spans="1:6" ht="42.75" customHeight="1">
      <c r="A18" s="16">
        <f t="shared" si="0"/>
        <v>11</v>
      </c>
      <c r="B18" s="8" t="s">
        <v>20</v>
      </c>
      <c r="C18" s="6" t="s">
        <v>19</v>
      </c>
      <c r="D18" s="7">
        <v>3</v>
      </c>
      <c r="E18" s="7">
        <v>3</v>
      </c>
      <c r="F18" s="7">
        <v>3</v>
      </c>
    </row>
    <row r="19" spans="1:6" ht="14.25" customHeight="1">
      <c r="A19" s="16">
        <f t="shared" si="0"/>
        <v>12</v>
      </c>
      <c r="B19" s="8" t="s">
        <v>49</v>
      </c>
      <c r="C19" s="6" t="s">
        <v>50</v>
      </c>
      <c r="D19" s="7">
        <v>123.6</v>
      </c>
      <c r="E19" s="7">
        <v>169</v>
      </c>
      <c r="F19" s="7">
        <v>169</v>
      </c>
    </row>
    <row r="20" spans="1:6" ht="15.75">
      <c r="A20" s="16">
        <f t="shared" si="0"/>
        <v>13</v>
      </c>
      <c r="B20" s="8" t="s">
        <v>22</v>
      </c>
      <c r="C20" s="6" t="s">
        <v>21</v>
      </c>
      <c r="D20" s="7">
        <f>D21</f>
        <v>200</v>
      </c>
      <c r="E20" s="7">
        <f>E21</f>
        <v>200</v>
      </c>
      <c r="F20" s="7">
        <f>F21</f>
        <v>200</v>
      </c>
    </row>
    <row r="21" spans="1:6" ht="15.75">
      <c r="A21" s="16">
        <f t="shared" si="0"/>
        <v>14</v>
      </c>
      <c r="B21" s="8" t="s">
        <v>24</v>
      </c>
      <c r="C21" s="6" t="s">
        <v>23</v>
      </c>
      <c r="D21" s="7">
        <v>200</v>
      </c>
      <c r="E21" s="7">
        <v>200</v>
      </c>
      <c r="F21" s="7">
        <v>200</v>
      </c>
    </row>
    <row r="22" spans="1:6" ht="15.75">
      <c r="A22" s="16">
        <f t="shared" si="0"/>
        <v>15</v>
      </c>
      <c r="B22" s="8" t="s">
        <v>26</v>
      </c>
      <c r="C22" s="6" t="s">
        <v>25</v>
      </c>
      <c r="D22" s="7">
        <f>D23+D24+D25</f>
        <v>747.2</v>
      </c>
      <c r="E22" s="7">
        <f>E23+E24+E25</f>
        <v>747.2</v>
      </c>
      <c r="F22" s="7">
        <f>F23+F24+F25</f>
        <v>747</v>
      </c>
    </row>
    <row r="23" spans="1:6" ht="15.75">
      <c r="A23" s="16">
        <f t="shared" si="0"/>
        <v>16</v>
      </c>
      <c r="B23" s="8" t="s">
        <v>28</v>
      </c>
      <c r="C23" s="6" t="s">
        <v>27</v>
      </c>
      <c r="D23" s="7">
        <v>0</v>
      </c>
      <c r="E23" s="7">
        <v>0</v>
      </c>
      <c r="F23" s="7">
        <v>0</v>
      </c>
    </row>
    <row r="24" spans="1:6" ht="15.75">
      <c r="A24" s="16">
        <f t="shared" si="0"/>
        <v>17</v>
      </c>
      <c r="B24" s="8" t="s">
        <v>30</v>
      </c>
      <c r="C24" s="6" t="s">
        <v>29</v>
      </c>
      <c r="D24" s="7">
        <v>639</v>
      </c>
      <c r="E24" s="7">
        <v>639</v>
      </c>
      <c r="F24" s="7">
        <v>639</v>
      </c>
    </row>
    <row r="25" spans="1:6" ht="15.75">
      <c r="A25" s="16">
        <f t="shared" si="0"/>
        <v>18</v>
      </c>
      <c r="B25" s="8" t="s">
        <v>32</v>
      </c>
      <c r="C25" s="6" t="s">
        <v>31</v>
      </c>
      <c r="D25" s="7">
        <v>108.2</v>
      </c>
      <c r="E25" s="7">
        <v>108.2</v>
      </c>
      <c r="F25" s="7">
        <v>108</v>
      </c>
    </row>
    <row r="26" spans="1:6" ht="15.75">
      <c r="A26" s="16">
        <f t="shared" si="0"/>
        <v>19</v>
      </c>
      <c r="B26" s="8" t="s">
        <v>34</v>
      </c>
      <c r="C26" s="6" t="s">
        <v>33</v>
      </c>
      <c r="D26" s="7">
        <f>D27+D28</f>
        <v>0</v>
      </c>
      <c r="E26" s="7">
        <f>E27+E28</f>
        <v>0</v>
      </c>
      <c r="F26" s="7">
        <f>F27+F28</f>
        <v>0</v>
      </c>
    </row>
    <row r="27" spans="1:6" ht="15.75">
      <c r="A27" s="16">
        <f t="shared" si="0"/>
        <v>20</v>
      </c>
      <c r="B27" s="8" t="s">
        <v>36</v>
      </c>
      <c r="C27" s="6" t="s">
        <v>35</v>
      </c>
      <c r="D27" s="7">
        <v>0</v>
      </c>
      <c r="E27" s="7">
        <v>0</v>
      </c>
      <c r="F27" s="7">
        <v>0</v>
      </c>
    </row>
    <row r="28" spans="1:6" ht="15.75">
      <c r="A28" s="16">
        <f t="shared" si="0"/>
        <v>21</v>
      </c>
      <c r="B28" s="8" t="s">
        <v>38</v>
      </c>
      <c r="C28" s="6" t="s">
        <v>37</v>
      </c>
      <c r="D28" s="7">
        <v>0</v>
      </c>
      <c r="E28" s="7">
        <v>0</v>
      </c>
      <c r="F28" s="7">
        <v>0</v>
      </c>
    </row>
    <row r="29" spans="1:6" ht="15.75">
      <c r="A29" s="16">
        <f>A28+1</f>
        <v>22</v>
      </c>
      <c r="B29" s="8" t="s">
        <v>40</v>
      </c>
      <c r="C29" s="6" t="s">
        <v>39</v>
      </c>
      <c r="D29" s="7">
        <v>1</v>
      </c>
      <c r="E29" s="7">
        <v>0</v>
      </c>
      <c r="F29" s="7">
        <v>0</v>
      </c>
    </row>
    <row r="30" spans="1:6" ht="15.75">
      <c r="A30" s="16">
        <f t="shared" si="0"/>
        <v>23</v>
      </c>
      <c r="B30" s="8" t="s">
        <v>42</v>
      </c>
      <c r="C30" s="6" t="s">
        <v>41</v>
      </c>
      <c r="D30" s="7">
        <v>1</v>
      </c>
      <c r="E30" s="7">
        <v>0</v>
      </c>
      <c r="F30" s="7">
        <v>0</v>
      </c>
    </row>
    <row r="31" spans="1:6" ht="15.75">
      <c r="A31" s="16">
        <v>24</v>
      </c>
      <c r="B31" s="8" t="s">
        <v>57</v>
      </c>
      <c r="C31" s="6"/>
      <c r="D31" s="7"/>
      <c r="E31" s="7">
        <v>128.1</v>
      </c>
      <c r="F31" s="7">
        <v>252.03</v>
      </c>
    </row>
    <row r="32" spans="1:6" ht="18.75" customHeight="1">
      <c r="A32" s="16">
        <v>25</v>
      </c>
      <c r="B32" s="9" t="s">
        <v>46</v>
      </c>
      <c r="C32" s="10"/>
      <c r="D32" s="11">
        <f>D9+D15+D17+D20+D22</f>
        <v>5537.7</v>
      </c>
      <c r="E32" s="11">
        <f>E9+E15+E17+E20+E22+E26+E29</f>
        <v>5124.9000000000005</v>
      </c>
      <c r="F32" s="11">
        <f>F9+F15+F17+F20+F22+F26+F29</f>
        <v>5040.5</v>
      </c>
    </row>
  </sheetData>
  <mergeCells count="11">
    <mergeCell ref="E7:E8"/>
    <mergeCell ref="F7:F8"/>
    <mergeCell ref="B2:F2"/>
    <mergeCell ref="B3:F3"/>
    <mergeCell ref="A7:A8"/>
    <mergeCell ref="B7:B8"/>
    <mergeCell ref="C7:C8"/>
    <mergeCell ref="D7:D8"/>
    <mergeCell ref="A4:D4"/>
    <mergeCell ref="A5:D5"/>
    <mergeCell ref="A6:B6"/>
  </mergeCells>
  <pageMargins left="0.98425196850393704" right="0.39370078740157483" top="0.39370078740157483" bottom="0.39370078740157483" header="0.19685039370078741" footer="0.19685039370078741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567</dc:creator>
  <dc:description>POI HSSF rep:2.37.0.79</dc:description>
  <cp:lastModifiedBy>User</cp:lastModifiedBy>
  <cp:lastPrinted>2019-11-15T03:59:54Z</cp:lastPrinted>
  <dcterms:created xsi:type="dcterms:W3CDTF">2015-11-05T08:46:40Z</dcterms:created>
  <dcterms:modified xsi:type="dcterms:W3CDTF">2019-12-24T06:46:42Z</dcterms:modified>
</cp:coreProperties>
</file>