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Роспись расходов" sheetId="1" r:id="rId1"/>
  </sheets>
  <definedNames>
    <definedName name="_xlnm._FilterDatabase" localSheetId="0" hidden="1">'Роспись расходов'!$A$8:$H$135</definedName>
  </definedNames>
  <calcPr calcId="125725"/>
</workbook>
</file>

<file path=xl/calcChain.xml><?xml version="1.0" encoding="utf-8"?>
<calcChain xmlns="http://schemas.openxmlformats.org/spreadsheetml/2006/main">
  <c r="H55" i="1"/>
  <c r="G55"/>
  <c r="H53"/>
  <c r="G53"/>
  <c r="H80"/>
  <c r="H79" s="1"/>
  <c r="G80"/>
  <c r="G79" s="1"/>
  <c r="H108"/>
  <c r="H107" s="1"/>
  <c r="H87"/>
  <c r="H86" s="1"/>
  <c r="H61"/>
  <c r="H58"/>
  <c r="H57" s="1"/>
  <c r="H48"/>
  <c r="H47" s="1"/>
  <c r="H46" s="1"/>
  <c r="H41"/>
  <c r="H40" s="1"/>
  <c r="H39" s="1"/>
  <c r="H38" s="1"/>
  <c r="H37" s="1"/>
  <c r="H35"/>
  <c r="H34" s="1"/>
  <c r="H33" s="1"/>
  <c r="H26"/>
  <c r="H24"/>
  <c r="H22"/>
  <c r="H16"/>
  <c r="H15" s="1"/>
  <c r="H14" s="1"/>
  <c r="H13" s="1"/>
  <c r="G61"/>
  <c r="G60" s="1"/>
  <c r="G118"/>
  <c r="G117" s="1"/>
  <c r="G108"/>
  <c r="G87"/>
  <c r="G86" s="1"/>
  <c r="G64"/>
  <c r="G58"/>
  <c r="G57" s="1"/>
  <c r="G47"/>
  <c r="G46" s="1"/>
  <c r="G41"/>
  <c r="G40" s="1"/>
  <c r="G39" s="1"/>
  <c r="G38" s="1"/>
  <c r="G35"/>
  <c r="G34" s="1"/>
  <c r="G33" s="1"/>
  <c r="G26"/>
  <c r="G24"/>
  <c r="G16"/>
  <c r="G15" s="1"/>
  <c r="G14" s="1"/>
  <c r="G13" s="1"/>
  <c r="G92" l="1"/>
  <c r="H91"/>
  <c r="H92"/>
  <c r="G52"/>
  <c r="G51" s="1"/>
  <c r="G44" s="1"/>
  <c r="G43" s="1"/>
  <c r="H52"/>
  <c r="H51" s="1"/>
  <c r="H43" s="1"/>
  <c r="H19"/>
  <c r="G37"/>
  <c r="H68"/>
  <c r="H75"/>
  <c r="G75"/>
  <c r="H113"/>
  <c r="H112" s="1"/>
  <c r="H111" s="1"/>
  <c r="H110" s="1"/>
  <c r="H83"/>
  <c r="H82" s="1"/>
  <c r="H85"/>
  <c r="H84" s="1"/>
  <c r="G70"/>
  <c r="G66" s="1"/>
  <c r="G83"/>
  <c r="G82" s="1"/>
  <c r="G85"/>
  <c r="G84" s="1"/>
  <c r="G113"/>
  <c r="G112" s="1"/>
  <c r="G111" s="1"/>
  <c r="G110" s="1"/>
  <c r="A114"/>
  <c r="A115" s="1"/>
  <c r="A116" s="1"/>
  <c r="A117" s="1"/>
  <c r="A118" s="1"/>
  <c r="A119" s="1"/>
  <c r="A120" s="1"/>
  <c r="A121" s="1"/>
  <c r="A122" s="1"/>
  <c r="A123" s="1"/>
  <c r="A124" s="1"/>
  <c r="A125" s="1"/>
  <c r="G19" l="1"/>
  <c r="H90"/>
  <c r="H89" s="1"/>
  <c r="G91"/>
  <c r="G90" s="1"/>
  <c r="G89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84" l="1"/>
  <c r="A85" s="1"/>
  <c r="A86" s="1"/>
  <c r="A87" s="1"/>
  <c r="A88" s="1"/>
  <c r="A89" s="1"/>
  <c r="A90" s="1"/>
  <c r="A91" s="1"/>
  <c r="A92" s="1"/>
</calcChain>
</file>

<file path=xl/sharedStrings.xml><?xml version="1.0" encoding="utf-8"?>
<sst xmlns="http://schemas.openxmlformats.org/spreadsheetml/2006/main" count="585" uniqueCount="149">
  <si>
    <t>5</t>
  </si>
  <si>
    <t>№ п/п</t>
  </si>
  <si>
    <t>1</t>
  </si>
  <si>
    <t>2</t>
  </si>
  <si>
    <t>3</t>
  </si>
  <si>
    <t>7</t>
  </si>
  <si>
    <t>4</t>
  </si>
  <si>
    <t>6</t>
  </si>
  <si>
    <t>850</t>
  </si>
  <si>
    <t/>
  </si>
  <si>
    <t>0100</t>
  </si>
  <si>
    <t>ОБЩЕГОСУДАРСТВЕННЫЕ ВОПРОСЫ</t>
  </si>
  <si>
    <t>100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</si>
  <si>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</si>
  <si>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</si>
  <si>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</si>
  <si>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</si>
  <si>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240</t>
  </si>
  <si>
    <t>500</t>
  </si>
  <si>
    <t>Межбюджетные трансферты</t>
  </si>
  <si>
    <t>0113</t>
  </si>
  <si>
    <t>540</t>
  </si>
  <si>
    <t>Иные межбюджетные трансферты</t>
  </si>
  <si>
    <t>800</t>
  </si>
  <si>
    <t>Иные бюджетные ассигнования</t>
  </si>
  <si>
    <t>Уплата налогов, сборов и иных платежей</t>
  </si>
  <si>
    <t>Резервные средства</t>
  </si>
  <si>
    <t>0200</t>
  </si>
  <si>
    <t>НАЦИОНАЛЬНАЯ ОБОРОНА</t>
  </si>
  <si>
    <t>0203</t>
  </si>
  <si>
    <t>0400</t>
  </si>
  <si>
    <t>НАЦИОНАЛЬНАЯ ЭКОНОМИКА</t>
  </si>
  <si>
    <t>0409</t>
  </si>
  <si>
    <t>0500</t>
  </si>
  <si>
    <t>ЖИЛИЩНО-КОММУНАЛЬНОЕ ХОЗЯЙСТВО</t>
  </si>
  <si>
    <t>0503</t>
  </si>
  <si>
    <t>0702</t>
  </si>
  <si>
    <t>0800</t>
  </si>
  <si>
    <t>КУЛЬТУРА, КИНЕМАТОГРАФИЯ</t>
  </si>
  <si>
    <t>Код ведомства</t>
  </si>
  <si>
    <t>Наименование главных распорядителей и наименование показателей бюджетной классификации</t>
  </si>
  <si>
    <t>Раздел-подраздел</t>
  </si>
  <si>
    <t>Целевая статья</t>
  </si>
  <si>
    <t>Вид расходов</t>
  </si>
  <si>
    <t>0801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</si>
  <si>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</si>
  <si>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</si>
  <si>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</si>
  <si>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</si>
  <si>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</si>
  <si>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</si>
  <si>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</si>
  <si>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</si>
  <si>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</si>
  <si>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</si>
  <si>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</si>
  <si>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</si>
  <si>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</si>
  <si>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вопросы в области жилищно-коммунального хозяйства</t>
  </si>
  <si>
    <t>0505</t>
  </si>
  <si>
    <t>Культура</t>
  </si>
  <si>
    <t>(тыс. руб.)</t>
  </si>
  <si>
    <t>Глава муниципального  образования  в рамках непрограммных расходов органов представительной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</si>
  <si>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</si>
  <si>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Непрограммные расходы 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</si>
  <si>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</si>
  <si>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Иные закупки товаров, работ и услуг для обеспечения государственных (муниципальных) нужд</t>
  </si>
  <si>
    <t xml:space="preserve">Межбюджетные трансферты </t>
  </si>
  <si>
    <t>Резервные фонды органов исполнительной власти в рамках непрограммных расходов  органов исполнительной власти</t>
  </si>
  <si>
    <t xml:space="preserve"> Иные межбюджетные трансферты</t>
  </si>
  <si>
    <t>ВСЕГО</t>
  </si>
  <si>
    <t>Непрограммные расходы  органов  представительной власти</t>
  </si>
  <si>
    <t xml:space="preserve">Иные межбюджетные трансферты на решение вопросов местного значения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</si>
  <si>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</si>
  <si>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Отдельные мероприятия</t>
  </si>
  <si>
    <t>Администрация Сотниковского сельсовета Канского района Красноярского края</t>
  </si>
  <si>
    <t>834</t>
  </si>
  <si>
    <t>НАЦИОНАЛЬНАЯ БЕЗОПАСНОСТЬ И ПРАВООХРАНИТЕЛЬНАЯ ДЕЯТЕЛЬНОСТЬ</t>
  </si>
  <si>
    <t>0300</t>
  </si>
  <si>
    <t>0309</t>
  </si>
  <si>
    <t>7310000210</t>
  </si>
  <si>
    <t>7310000000</t>
  </si>
  <si>
    <t>7300000000</t>
  </si>
  <si>
    <t>7310010210</t>
  </si>
  <si>
    <t>7310010110</t>
  </si>
  <si>
    <t>0100000000</t>
  </si>
  <si>
    <t>0190000000</t>
  </si>
  <si>
    <t>0190006000</t>
  </si>
  <si>
    <t>7310000860</t>
  </si>
  <si>
    <t>7310075140</t>
  </si>
  <si>
    <t>7310051180</t>
  </si>
  <si>
    <t>0190023720</t>
  </si>
  <si>
    <t>0190006030</t>
  </si>
  <si>
    <t>0190006130</t>
  </si>
  <si>
    <t>0190010130</t>
  </si>
  <si>
    <t>Иные межбюджетные трансферты на осуществление полномочий по решению вопросов местного значения в соответствии с заключенными соглашениями</t>
  </si>
  <si>
    <t>к Решению  Сотниковского сельсовета Совета депутатов</t>
  </si>
  <si>
    <t>Функционирование органов представительной власти</t>
  </si>
  <si>
    <t>Функционирование  органов  исполнительной власти</t>
  </si>
  <si>
    <t xml:space="preserve">Выполнение других обязательств органов местного самоуправления  в рамках непрограммных расходов органов исполнительной власти 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</si>
  <si>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</si>
  <si>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Осуществления первичного воинского учета на территориях, где отсутствуют военные комиссариаты  в рамках непрограммные расходы  органов исполнительной власти</t>
  </si>
  <si>
    <t xml:space="preserve"> Расходы  на исполнение судебных актов, вступивших в силу, по искам к муниципальному образованию в рамках  непрограммных расходов органов исполнительной власти</t>
  </si>
  <si>
    <t>7310001020</t>
  </si>
  <si>
    <t>Перечисления другим бюджетам бюджетной системы Российской Федерации</t>
  </si>
  <si>
    <t>Приложение №7</t>
  </si>
  <si>
    <t>0310</t>
  </si>
  <si>
    <t>Обеспечение пожарной безопастности</t>
  </si>
  <si>
    <t>0190006020</t>
  </si>
  <si>
    <t>0190001030</t>
  </si>
  <si>
    <t>7310000220</t>
  </si>
  <si>
    <t>7310000240</t>
  </si>
  <si>
    <t>0190000650</t>
  </si>
  <si>
    <t>0190000630</t>
  </si>
  <si>
    <t>Иные межбюджетные трансферты на осуществление полномочий по обеспечению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в рамках отдельных мероприятий муниципальной программы "Основные направления обеспечения жизнедеятельности и  развития в Сотниковском сельсовете"</t>
  </si>
  <si>
    <t>Обеспечение деятельности хозяйственных групп (за счет деятельности поселения) в рамках непрограммных расходов органов исполнительной власти</t>
  </si>
  <si>
    <t>7310000230</t>
  </si>
  <si>
    <t>0190003010</t>
  </si>
  <si>
    <t>0190003040</t>
  </si>
  <si>
    <t>0190006010</t>
  </si>
  <si>
    <t>0190006040</t>
  </si>
  <si>
    <t>Расходы на содержание и обеспечению текущего обслуживания зданий и сооружений, закрепленных на праве оперативного управления за образовательными  организациями Канского района,   в рамках отдельных мероприятий муниципальной программы "Основные направления обеспечения жизнедеятельности и развития в Сотниковском сельсовете"</t>
  </si>
  <si>
    <t xml:space="preserve">Иные межбюджетные трансферты на осуществление части полномочий по созданию условий для организации досуга и обеспечение жителей услугами организации культуры в рамках муниципальной программы   </t>
  </si>
  <si>
    <t>0190008620</t>
  </si>
  <si>
    <t>0190001000</t>
  </si>
  <si>
    <t>Муниципальная программа "Основные направления обеспечения жизнедеятельности и  развития территории в Сотниковском  сельсовете"</t>
  </si>
  <si>
    <t xml:space="preserve">Содержание автомобильных дорог общего пользования местного значения и искусственных сооружений за счет средств дорожного фонда в рамках отдельных мероприятий муниципальной программы "Основные направления обеспечения жизнедеятельности и развития территории  в Сотниковском сельсовете "    </t>
  </si>
  <si>
    <t xml:space="preserve">Муниципальная программа ""Основные направления обеспечения жизнедеятельности и развития территории в Сотниковском сельсовете "  </t>
  </si>
  <si>
    <t>Муниципальная программа "Основные направления обеспечения жизнедеятельности и  развития территории в Сотниковском сельсовете"</t>
  </si>
  <si>
    <t>Расходы на санитарную уборку земельных участков, буртовку и уплотнение мусора и организацию очистки мест временного хранения твердых бытовых отходов в поселениях Канского района  в рамках отдельных мероприятий муниципальной программы "Основные направления обеспечения жизнедеятельности и  развития территории  в Сотниковском сельсовете"</t>
  </si>
  <si>
    <t>Расходы на уличное освещение,  в рамках отдельных мероприятий муниципальной программы "Основные направления обеспечения жизнедеятельности и  развития территории в Сотниковском сельсовете"</t>
  </si>
  <si>
    <t>Расходы на организацию  и проведение общественных работ в рамках отдельных мероприятий муниципальной программы "Основные направления обеспечения жизнедеятельности и развития  территории в Сотниковском сельсовете"</t>
  </si>
  <si>
    <t>Организация деятельности районного отряда "Подросток"  в рамках отдельных мероприятий муниципальной программы "Основные направления обеспечения жизнедеятельности и развития территории  в Сотниковском сельсовете"</t>
  </si>
  <si>
    <t xml:space="preserve">Расходы по организации ритуальных услуг  и содержанию мест захоронения в рамках муниципальной программы "Основные направления  обеспечения жизнедеятельности и развития территории в Сотниковском сельсовете"  </t>
  </si>
  <si>
    <t>Муниципальная программа "Основные направления  обеспечения  жизнедеятельности и развития территории в Сотниковском сельсовете"</t>
  </si>
  <si>
    <t>Иные межбюджетные трансферты на осуществление полномочий по организации в границах поселений электро-, тепло-, газо-, и водоснабжения населения, водоотведения, снабжения населения топливом  в рамках отдельных мероприятий муниципальной программы "Основные направления обеспечение жизнедеятельностьи и развития территории в Сотниковском сельсовете"</t>
  </si>
  <si>
    <t>Муниципальная программа "Основные направления обеспечения жизнедеятельности и развития территории в Сотниковском сельсовете"</t>
  </si>
  <si>
    <t>0190008630</t>
  </si>
  <si>
    <t xml:space="preserve">Расходы на подвоз участников на районные и краевые мероприятия и соревнования в рамках отдельных мероприятий муниципальной программы"Основные направления обеспечения жизнедеятельности и  развития территории в Сотниковском  сельсовете"  </t>
  </si>
  <si>
    <t xml:space="preserve">Обеспечение  пожарной безопасности  населения, в рамках отдельных меероприятий муниципальной программы "Основные направления обеспечения жизнедеятельности и развития территрии в Сотниковском сельсовете "  </t>
  </si>
  <si>
    <t xml:space="preserve">Благоустройство в рамках отдельных мероприятий муниципальной программы "Основные направления обеспечение жизнедеятельности и развития территории в Сотниковском сельсовете" </t>
  </si>
  <si>
    <t xml:space="preserve">Профилактика экстремизма и терроризма, а так же минимизация и (или) ликвидация последствий терроризма и экстремизма в границах поселения,   в рамках  отдельных меропиятий муниципальной программы </t>
  </si>
  <si>
    <t>Региональные выплаты и выплаты, обеспечивающие уровень заработной платы  работников бюджетной сферы не ниже размера минимальной заработной платы (минимального размера оплаты труда) в рамках отдельных мероприятий муниципальной программы</t>
  </si>
  <si>
    <t>0190000640</t>
  </si>
  <si>
    <t>от  25.12.2019  № 56-179</t>
  </si>
  <si>
    <t>Сумма                на 2021год</t>
  </si>
  <si>
    <t>Сумма                на 2022год</t>
  </si>
  <si>
    <t>Ведомственная структура расходов  бюджета сельсовета   на 2021-2022 годы</t>
  </si>
  <si>
    <t>Условно подтвержденные расходы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</si>
</sst>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?"/>
  </numFmts>
  <fonts count="7"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right" vertical="top" wrapText="1"/>
    </xf>
    <xf numFmtId="0" fontId="2" fillId="2" borderId="0" xfId="0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 applyProtection="1">
      <alignment horizontal="left" vertical="center" wrapText="1"/>
    </xf>
    <xf numFmtId="1" fontId="2" fillId="2" borderId="1" xfId="0" applyNumberFormat="1" applyFont="1" applyFill="1" applyBorder="1" applyAlignment="1" applyProtection="1">
      <alignment horizontal="left" vertical="center" wrapText="1"/>
    </xf>
    <xf numFmtId="165" fontId="2" fillId="2" borderId="1" xfId="0" applyNumberFormat="1" applyFont="1" applyFill="1" applyBorder="1" applyAlignment="1" applyProtection="1">
      <alignment horizontal="left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49" fontId="2" fillId="2" borderId="7" xfId="0" applyNumberFormat="1" applyFont="1" applyFill="1" applyBorder="1" applyAlignment="1" applyProtection="1">
      <alignment horizontal="left" vertical="center" wrapText="1"/>
    </xf>
    <xf numFmtId="164" fontId="2" fillId="2" borderId="7" xfId="0" applyNumberFormat="1" applyFont="1" applyFill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left"/>
    </xf>
    <xf numFmtId="49" fontId="2" fillId="0" borderId="8" xfId="0" applyNumberFormat="1" applyFont="1" applyBorder="1" applyAlignment="1" applyProtection="1">
      <alignment horizontal="center"/>
    </xf>
    <xf numFmtId="164" fontId="2" fillId="2" borderId="9" xfId="0" applyNumberFormat="1" applyFont="1" applyFill="1" applyBorder="1" applyAlignment="1" applyProtection="1">
      <alignment horizont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 applyProtection="1">
      <alignment horizontal="center" vertical="center"/>
    </xf>
    <xf numFmtId="2" fontId="2" fillId="0" borderId="6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Alignment="1">
      <alignment vertical="center"/>
    </xf>
    <xf numFmtId="1" fontId="2" fillId="0" borderId="5" xfId="0" applyNumberFormat="1" applyFont="1" applyBorder="1" applyAlignment="1" applyProtection="1">
      <alignment horizontal="center" vertical="center" wrapText="1"/>
    </xf>
    <xf numFmtId="1" fontId="4" fillId="0" borderId="5" xfId="0" applyNumberFormat="1" applyFont="1" applyBorder="1" applyAlignment="1" applyProtection="1">
      <alignment horizontal="center" vertical="center" wrapText="1"/>
    </xf>
    <xf numFmtId="49" fontId="4" fillId="0" borderId="7" xfId="0" applyNumberFormat="1" applyFont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164" fontId="6" fillId="0" borderId="0" xfId="0" applyNumberFormat="1" applyFont="1" applyBorder="1" applyAlignment="1" applyProtection="1">
      <alignment horizontal="right" vertical="top" wrapText="1"/>
    </xf>
    <xf numFmtId="164" fontId="4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2" borderId="7" xfId="0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left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164" fontId="2" fillId="2" borderId="1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view="pageBreakPreview" zoomScaleNormal="100" zoomScaleSheetLayoutView="100" workbookViewId="0">
      <selection activeCell="H134" sqref="H134"/>
    </sheetView>
  </sheetViews>
  <sheetFormatPr defaultRowHeight="12.75"/>
  <cols>
    <col min="1" max="1" width="7.42578125" style="44" customWidth="1"/>
    <col min="2" max="2" width="8" style="30" customWidth="1"/>
    <col min="3" max="3" width="90.42578125" style="30" customWidth="1"/>
    <col min="4" max="4" width="9.7109375" style="31" customWidth="1"/>
    <col min="5" max="5" width="14.140625" style="31" customWidth="1"/>
    <col min="6" max="6" width="8.42578125" style="31" customWidth="1"/>
    <col min="7" max="7" width="10.140625" style="56" customWidth="1"/>
    <col min="8" max="8" width="10.7109375" style="32" customWidth="1"/>
    <col min="9" max="9" width="8.85546875" style="23" customWidth="1"/>
    <col min="10" max="10" width="13.28515625" style="23" customWidth="1"/>
    <col min="11" max="11" width="15.85546875" style="23" customWidth="1"/>
    <col min="12" max="16384" width="9.140625" style="23"/>
  </cols>
  <sheetData>
    <row r="1" spans="1:11" ht="18.75">
      <c r="A1" s="38"/>
      <c r="B1" s="1"/>
      <c r="C1" s="22"/>
      <c r="D1" s="62" t="s">
        <v>105</v>
      </c>
      <c r="E1" s="62"/>
      <c r="F1" s="62"/>
      <c r="G1" s="62"/>
      <c r="H1" s="63"/>
    </row>
    <row r="2" spans="1:11" ht="18.75" customHeight="1">
      <c r="A2" s="38"/>
      <c r="B2" s="1"/>
      <c r="C2" s="62" t="s">
        <v>96</v>
      </c>
      <c r="D2" s="62"/>
      <c r="E2" s="62"/>
      <c r="F2" s="62"/>
      <c r="G2" s="62"/>
      <c r="H2" s="62"/>
    </row>
    <row r="3" spans="1:11" ht="18.75">
      <c r="A3" s="38"/>
      <c r="B3" s="1"/>
      <c r="C3" s="22"/>
      <c r="D3" s="62" t="s">
        <v>144</v>
      </c>
      <c r="E3" s="62"/>
      <c r="F3" s="62"/>
      <c r="G3" s="62"/>
      <c r="H3" s="63"/>
    </row>
    <row r="4" spans="1:11" ht="18.75">
      <c r="A4" s="38"/>
      <c r="B4" s="1"/>
      <c r="C4" s="22"/>
      <c r="D4" s="59"/>
      <c r="E4" s="59"/>
      <c r="F4" s="59"/>
      <c r="G4" s="53"/>
      <c r="H4" s="3"/>
    </row>
    <row r="5" spans="1:11" ht="24.75" customHeight="1">
      <c r="A5" s="39"/>
      <c r="B5" s="5"/>
      <c r="C5" s="64" t="s">
        <v>147</v>
      </c>
      <c r="D5" s="64"/>
      <c r="E5" s="64"/>
      <c r="F5" s="64"/>
      <c r="G5" s="53"/>
      <c r="H5" s="4"/>
    </row>
    <row r="6" spans="1:11" ht="4.5" customHeight="1">
      <c r="A6" s="40"/>
      <c r="B6" s="6"/>
      <c r="C6" s="24"/>
      <c r="D6" s="6"/>
      <c r="E6" s="6"/>
      <c r="F6" s="6"/>
      <c r="G6" s="54"/>
      <c r="H6" s="25"/>
    </row>
    <row r="7" spans="1:11" ht="19.5" thickBot="1">
      <c r="A7" s="65"/>
      <c r="B7" s="65"/>
      <c r="C7" s="26"/>
      <c r="D7" s="27"/>
      <c r="E7" s="27"/>
      <c r="F7" s="28"/>
      <c r="G7" s="55"/>
      <c r="H7" s="4" t="s">
        <v>61</v>
      </c>
    </row>
    <row r="8" spans="1:11" ht="75.75" thickBot="1">
      <c r="A8" s="41" t="s">
        <v>1</v>
      </c>
      <c r="B8" s="7" t="s">
        <v>39</v>
      </c>
      <c r="C8" s="7" t="s">
        <v>40</v>
      </c>
      <c r="D8" s="7" t="s">
        <v>41</v>
      </c>
      <c r="E8" s="7" t="s">
        <v>42</v>
      </c>
      <c r="F8" s="7" t="s">
        <v>43</v>
      </c>
      <c r="G8" s="8" t="s">
        <v>145</v>
      </c>
      <c r="H8" s="8" t="s">
        <v>146</v>
      </c>
    </row>
    <row r="9" spans="1:11" ht="19.5" thickBot="1">
      <c r="A9" s="42" t="s">
        <v>2</v>
      </c>
      <c r="B9" s="9" t="s">
        <v>3</v>
      </c>
      <c r="C9" s="9" t="s">
        <v>4</v>
      </c>
      <c r="D9" s="9" t="s">
        <v>6</v>
      </c>
      <c r="E9" s="9" t="s">
        <v>0</v>
      </c>
      <c r="F9" s="9" t="s">
        <v>7</v>
      </c>
      <c r="G9" s="10" t="s">
        <v>5</v>
      </c>
      <c r="H9" s="10" t="s">
        <v>5</v>
      </c>
    </row>
    <row r="10" spans="1:11" ht="37.5">
      <c r="A10" s="43" t="s">
        <v>2</v>
      </c>
      <c r="B10" s="11" t="s">
        <v>76</v>
      </c>
      <c r="C10" s="33" t="s">
        <v>75</v>
      </c>
      <c r="D10" s="17" t="s">
        <v>9</v>
      </c>
      <c r="E10" s="17" t="s">
        <v>9</v>
      </c>
      <c r="F10" s="17" t="s">
        <v>9</v>
      </c>
      <c r="G10" s="34">
        <v>5124.8999999999996</v>
      </c>
      <c r="H10" s="34">
        <v>5040.5</v>
      </c>
      <c r="J10" s="2"/>
      <c r="K10" s="2"/>
    </row>
    <row r="11" spans="1:11" ht="18.75">
      <c r="A11" s="45">
        <f>A10+1</f>
        <v>2</v>
      </c>
      <c r="B11" s="12" t="s">
        <v>76</v>
      </c>
      <c r="C11" s="13" t="s">
        <v>11</v>
      </c>
      <c r="D11" s="14" t="s">
        <v>10</v>
      </c>
      <c r="E11" s="14" t="s">
        <v>9</v>
      </c>
      <c r="F11" s="14" t="s">
        <v>9</v>
      </c>
      <c r="G11" s="15">
        <v>3874.5</v>
      </c>
      <c r="H11" s="15">
        <v>3921.5</v>
      </c>
      <c r="J11" s="2"/>
      <c r="K11" s="2"/>
    </row>
    <row r="12" spans="1:11" ht="39.75" customHeight="1">
      <c r="A12" s="45">
        <f t="shared" ref="A12:A49" si="0">A11+1</f>
        <v>3</v>
      </c>
      <c r="B12" s="12" t="s">
        <v>76</v>
      </c>
      <c r="C12" s="13" t="s">
        <v>52</v>
      </c>
      <c r="D12" s="14" t="s">
        <v>53</v>
      </c>
      <c r="E12" s="14" t="s">
        <v>9</v>
      </c>
      <c r="F12" s="14" t="s">
        <v>9</v>
      </c>
      <c r="G12" s="15">
        <v>633.6</v>
      </c>
      <c r="H12" s="15">
        <v>633.6</v>
      </c>
      <c r="J12" s="2"/>
      <c r="K12" s="2"/>
    </row>
    <row r="13" spans="1:11" ht="24.75" customHeight="1">
      <c r="A13" s="46">
        <f t="shared" si="0"/>
        <v>4</v>
      </c>
      <c r="B13" s="47" t="s">
        <v>76</v>
      </c>
      <c r="C13" s="48" t="s">
        <v>71</v>
      </c>
      <c r="D13" s="49" t="s">
        <v>53</v>
      </c>
      <c r="E13" s="49" t="s">
        <v>82</v>
      </c>
      <c r="F13" s="49" t="s">
        <v>9</v>
      </c>
      <c r="G13" s="52">
        <f t="shared" ref="G13:H16" si="1">G14</f>
        <v>2000.3</v>
      </c>
      <c r="H13" s="52">
        <f t="shared" si="1"/>
        <v>2003.3</v>
      </c>
      <c r="I13" s="29"/>
      <c r="J13" s="2"/>
      <c r="K13" s="2"/>
    </row>
    <row r="14" spans="1:11" ht="37.5">
      <c r="A14" s="45">
        <f t="shared" si="0"/>
        <v>5</v>
      </c>
      <c r="B14" s="12" t="s">
        <v>76</v>
      </c>
      <c r="C14" s="13" t="s">
        <v>97</v>
      </c>
      <c r="D14" s="14" t="s">
        <v>53</v>
      </c>
      <c r="E14" s="14" t="s">
        <v>81</v>
      </c>
      <c r="F14" s="14" t="s">
        <v>9</v>
      </c>
      <c r="G14" s="15">
        <f t="shared" si="1"/>
        <v>2000.3</v>
      </c>
      <c r="H14" s="15">
        <f t="shared" si="1"/>
        <v>2003.3</v>
      </c>
      <c r="I14" s="29"/>
      <c r="J14" s="2"/>
      <c r="K14" s="2"/>
    </row>
    <row r="15" spans="1:11" ht="39.75" customHeight="1">
      <c r="A15" s="45">
        <f t="shared" si="0"/>
        <v>6</v>
      </c>
      <c r="B15" s="11" t="s">
        <v>76</v>
      </c>
      <c r="C15" s="13" t="s">
        <v>62</v>
      </c>
      <c r="D15" s="14" t="s">
        <v>53</v>
      </c>
      <c r="E15" s="14" t="s">
        <v>110</v>
      </c>
      <c r="F15" s="14"/>
      <c r="G15" s="15">
        <f t="shared" si="1"/>
        <v>2000.3</v>
      </c>
      <c r="H15" s="15">
        <f t="shared" si="1"/>
        <v>2003.3</v>
      </c>
      <c r="J15" s="2"/>
      <c r="K15" s="2"/>
    </row>
    <row r="16" spans="1:11" ht="66.75" customHeight="1">
      <c r="A16" s="45">
        <f t="shared" si="0"/>
        <v>7</v>
      </c>
      <c r="B16" s="12" t="s">
        <v>76</v>
      </c>
      <c r="C16" s="13" t="s">
        <v>63</v>
      </c>
      <c r="D16" s="14" t="s">
        <v>53</v>
      </c>
      <c r="E16" s="14" t="s">
        <v>110</v>
      </c>
      <c r="F16" s="14" t="s">
        <v>12</v>
      </c>
      <c r="G16" s="15">
        <f t="shared" si="1"/>
        <v>2000.3</v>
      </c>
      <c r="H16" s="15">
        <f t="shared" si="1"/>
        <v>2003.3</v>
      </c>
      <c r="J16" s="2"/>
      <c r="K16" s="2"/>
    </row>
    <row r="17" spans="1:11" ht="25.5" customHeight="1">
      <c r="A17" s="45">
        <f t="shared" si="0"/>
        <v>8</v>
      </c>
      <c r="B17" s="11" t="s">
        <v>76</v>
      </c>
      <c r="C17" s="13" t="s">
        <v>14</v>
      </c>
      <c r="D17" s="14" t="s">
        <v>53</v>
      </c>
      <c r="E17" s="14" t="s">
        <v>110</v>
      </c>
      <c r="F17" s="16" t="s">
        <v>13</v>
      </c>
      <c r="G17" s="15">
        <v>2000.3</v>
      </c>
      <c r="H17" s="15">
        <v>2003.3</v>
      </c>
      <c r="J17" s="2"/>
      <c r="K17" s="2"/>
    </row>
    <row r="18" spans="1:11" ht="54.75" customHeight="1">
      <c r="A18" s="45">
        <f t="shared" si="0"/>
        <v>9</v>
      </c>
      <c r="B18" s="12" t="s">
        <v>76</v>
      </c>
      <c r="C18" s="13" t="s">
        <v>54</v>
      </c>
      <c r="D18" s="14" t="s">
        <v>55</v>
      </c>
      <c r="E18" s="14"/>
      <c r="F18" s="16"/>
      <c r="G18" s="15">
        <v>2000.3</v>
      </c>
      <c r="H18" s="15">
        <v>2000.3</v>
      </c>
      <c r="J18" s="2"/>
      <c r="K18" s="2"/>
    </row>
    <row r="19" spans="1:11" ht="24" customHeight="1">
      <c r="A19" s="46">
        <f t="shared" si="0"/>
        <v>10</v>
      </c>
      <c r="B19" s="47" t="s">
        <v>76</v>
      </c>
      <c r="C19" s="48" t="s">
        <v>64</v>
      </c>
      <c r="D19" s="49" t="s">
        <v>55</v>
      </c>
      <c r="E19" s="49" t="s">
        <v>82</v>
      </c>
      <c r="F19" s="57" t="s">
        <v>9</v>
      </c>
      <c r="G19" s="52">
        <f>G20</f>
        <v>2000.3</v>
      </c>
      <c r="H19" s="52">
        <f>H20</f>
        <v>2000.3</v>
      </c>
      <c r="J19" s="2"/>
      <c r="K19" s="2"/>
    </row>
    <row r="20" spans="1:11" ht="37.5">
      <c r="A20" s="45">
        <f t="shared" si="0"/>
        <v>11</v>
      </c>
      <c r="B20" s="12" t="s">
        <v>76</v>
      </c>
      <c r="C20" s="13" t="s">
        <v>98</v>
      </c>
      <c r="D20" s="14" t="s">
        <v>55</v>
      </c>
      <c r="E20" s="14" t="s">
        <v>81</v>
      </c>
      <c r="F20" s="16" t="s">
        <v>9</v>
      </c>
      <c r="G20" s="15">
        <v>2000.3</v>
      </c>
      <c r="H20" s="15">
        <v>2000.3</v>
      </c>
      <c r="J20" s="2"/>
      <c r="K20" s="2"/>
    </row>
    <row r="21" spans="1:11" ht="53.25" customHeight="1">
      <c r="A21" s="45">
        <f t="shared" si="0"/>
        <v>12</v>
      </c>
      <c r="B21" s="11" t="s">
        <v>76</v>
      </c>
      <c r="C21" s="13" t="s">
        <v>65</v>
      </c>
      <c r="D21" s="14" t="s">
        <v>55</v>
      </c>
      <c r="E21" s="14" t="s">
        <v>80</v>
      </c>
      <c r="F21" s="16" t="s">
        <v>9</v>
      </c>
      <c r="G21" s="15">
        <v>2000.3</v>
      </c>
      <c r="H21" s="15">
        <v>2000.3</v>
      </c>
      <c r="J21" s="2"/>
      <c r="K21" s="2"/>
    </row>
    <row r="22" spans="1:11" ht="57.75" customHeight="1">
      <c r="A22" s="45">
        <f t="shared" si="0"/>
        <v>13</v>
      </c>
      <c r="B22" s="12" t="s">
        <v>76</v>
      </c>
      <c r="C22" s="13" t="s">
        <v>63</v>
      </c>
      <c r="D22" s="14" t="s">
        <v>55</v>
      </c>
      <c r="E22" s="14" t="s">
        <v>80</v>
      </c>
      <c r="F22" s="16" t="s">
        <v>12</v>
      </c>
      <c r="G22" s="15">
        <v>2000.3</v>
      </c>
      <c r="H22" s="15">
        <f>H23</f>
        <v>2000.3</v>
      </c>
      <c r="J22" s="2"/>
      <c r="K22" s="2"/>
    </row>
    <row r="23" spans="1:11" ht="24.75" customHeight="1">
      <c r="A23" s="45">
        <f t="shared" si="0"/>
        <v>14</v>
      </c>
      <c r="B23" s="11" t="s">
        <v>76</v>
      </c>
      <c r="C23" s="13" t="s">
        <v>14</v>
      </c>
      <c r="D23" s="14" t="s">
        <v>55</v>
      </c>
      <c r="E23" s="14" t="s">
        <v>80</v>
      </c>
      <c r="F23" s="16" t="s">
        <v>13</v>
      </c>
      <c r="G23" s="15">
        <v>2000.3</v>
      </c>
      <c r="H23" s="15">
        <v>2000.3</v>
      </c>
      <c r="J23" s="2"/>
      <c r="K23" s="2"/>
    </row>
    <row r="24" spans="1:11" ht="26.25" customHeight="1">
      <c r="A24" s="45">
        <f t="shared" si="0"/>
        <v>15</v>
      </c>
      <c r="B24" s="12" t="s">
        <v>76</v>
      </c>
      <c r="C24" s="13" t="s">
        <v>16</v>
      </c>
      <c r="D24" s="14" t="s">
        <v>55</v>
      </c>
      <c r="E24" s="14" t="s">
        <v>80</v>
      </c>
      <c r="F24" s="16" t="s">
        <v>15</v>
      </c>
      <c r="G24" s="15">
        <f>G25</f>
        <v>739.5</v>
      </c>
      <c r="H24" s="15">
        <f>H25</f>
        <v>739.5</v>
      </c>
      <c r="J24" s="2"/>
      <c r="K24" s="2"/>
    </row>
    <row r="25" spans="1:11" ht="35.25" customHeight="1">
      <c r="A25" s="45">
        <f t="shared" si="0"/>
        <v>16</v>
      </c>
      <c r="B25" s="11" t="s">
        <v>76</v>
      </c>
      <c r="C25" s="13" t="s">
        <v>66</v>
      </c>
      <c r="D25" s="14" t="s">
        <v>55</v>
      </c>
      <c r="E25" s="14" t="s">
        <v>80</v>
      </c>
      <c r="F25" s="16" t="s">
        <v>17</v>
      </c>
      <c r="G25" s="15">
        <v>739.5</v>
      </c>
      <c r="H25" s="15">
        <v>739.5</v>
      </c>
      <c r="J25" s="2"/>
      <c r="K25" s="2"/>
    </row>
    <row r="26" spans="1:11" ht="37.5">
      <c r="A26" s="45">
        <f t="shared" si="0"/>
        <v>17</v>
      </c>
      <c r="B26" s="12" t="s">
        <v>76</v>
      </c>
      <c r="C26" s="13" t="s">
        <v>24</v>
      </c>
      <c r="D26" s="14" t="s">
        <v>55</v>
      </c>
      <c r="E26" s="14" t="s">
        <v>80</v>
      </c>
      <c r="F26" s="14" t="s">
        <v>23</v>
      </c>
      <c r="G26" s="15">
        <f>G27</f>
        <v>20</v>
      </c>
      <c r="H26" s="15">
        <f>H27</f>
        <v>20</v>
      </c>
      <c r="J26" s="2"/>
      <c r="K26" s="2"/>
    </row>
    <row r="27" spans="1:11" ht="37.5">
      <c r="A27" s="45">
        <f t="shared" si="0"/>
        <v>18</v>
      </c>
      <c r="B27" s="11" t="s">
        <v>76</v>
      </c>
      <c r="C27" s="13" t="s">
        <v>25</v>
      </c>
      <c r="D27" s="14" t="s">
        <v>55</v>
      </c>
      <c r="E27" s="14" t="s">
        <v>80</v>
      </c>
      <c r="F27" s="14" t="s">
        <v>8</v>
      </c>
      <c r="G27" s="15">
        <v>20</v>
      </c>
      <c r="H27" s="15">
        <v>20</v>
      </c>
      <c r="J27" s="2"/>
      <c r="K27" s="2"/>
    </row>
    <row r="28" spans="1:11" ht="81.75" customHeight="1">
      <c r="A28" s="45">
        <f t="shared" si="0"/>
        <v>19</v>
      </c>
      <c r="B28" s="11" t="s">
        <v>76</v>
      </c>
      <c r="C28" s="13" t="s">
        <v>142</v>
      </c>
      <c r="D28" s="14" t="s">
        <v>55</v>
      </c>
      <c r="E28" s="14" t="s">
        <v>83</v>
      </c>
      <c r="F28" s="14"/>
      <c r="G28" s="15">
        <v>0</v>
      </c>
      <c r="H28" s="15">
        <v>0</v>
      </c>
      <c r="J28" s="2"/>
      <c r="K28" s="2"/>
    </row>
    <row r="29" spans="1:11" ht="60" customHeight="1">
      <c r="A29" s="45">
        <f t="shared" si="0"/>
        <v>20</v>
      </c>
      <c r="B29" s="11" t="s">
        <v>76</v>
      </c>
      <c r="C29" s="13" t="s">
        <v>63</v>
      </c>
      <c r="D29" s="14" t="s">
        <v>55</v>
      </c>
      <c r="E29" s="14" t="s">
        <v>83</v>
      </c>
      <c r="F29" s="14" t="s">
        <v>12</v>
      </c>
      <c r="G29" s="15">
        <v>0</v>
      </c>
      <c r="H29" s="15">
        <v>0</v>
      </c>
      <c r="J29" s="2"/>
      <c r="K29" s="2"/>
    </row>
    <row r="30" spans="1:11" ht="22.5" customHeight="1">
      <c r="A30" s="45">
        <f t="shared" si="0"/>
        <v>21</v>
      </c>
      <c r="B30" s="11" t="s">
        <v>76</v>
      </c>
      <c r="C30" s="13" t="s">
        <v>14</v>
      </c>
      <c r="D30" s="14" t="s">
        <v>55</v>
      </c>
      <c r="E30" s="14" t="s">
        <v>83</v>
      </c>
      <c r="F30" s="14" t="s">
        <v>13</v>
      </c>
      <c r="G30" s="15">
        <v>0</v>
      </c>
      <c r="H30" s="15">
        <v>0</v>
      </c>
      <c r="J30" s="2"/>
      <c r="K30" s="2"/>
    </row>
    <row r="31" spans="1:11" ht="39" customHeight="1">
      <c r="A31" s="45">
        <f t="shared" si="0"/>
        <v>22</v>
      </c>
      <c r="B31" s="12" t="s">
        <v>76</v>
      </c>
      <c r="C31" s="13" t="s">
        <v>45</v>
      </c>
      <c r="D31" s="14" t="s">
        <v>46</v>
      </c>
      <c r="E31" s="14"/>
      <c r="F31" s="14"/>
      <c r="G31" s="15">
        <v>69.3</v>
      </c>
      <c r="H31" s="15">
        <v>69.3</v>
      </c>
      <c r="J31" s="2"/>
      <c r="K31" s="2"/>
    </row>
    <row r="32" spans="1:11" ht="25.5" customHeight="1">
      <c r="A32" s="46">
        <f t="shared" si="0"/>
        <v>23</v>
      </c>
      <c r="B32" s="47" t="s">
        <v>76</v>
      </c>
      <c r="C32" s="48" t="s">
        <v>64</v>
      </c>
      <c r="D32" s="49" t="s">
        <v>46</v>
      </c>
      <c r="E32" s="61" t="s">
        <v>82</v>
      </c>
      <c r="F32" s="49"/>
      <c r="G32" s="52">
        <v>69.3</v>
      </c>
      <c r="H32" s="52">
        <v>69.3</v>
      </c>
      <c r="J32" s="2"/>
      <c r="K32" s="2"/>
    </row>
    <row r="33" spans="1:11" ht="37.5">
      <c r="A33" s="45">
        <f t="shared" si="0"/>
        <v>24</v>
      </c>
      <c r="B33" s="12" t="s">
        <v>76</v>
      </c>
      <c r="C33" s="13" t="s">
        <v>98</v>
      </c>
      <c r="D33" s="14" t="s">
        <v>46</v>
      </c>
      <c r="E33" s="14" t="s">
        <v>81</v>
      </c>
      <c r="F33" s="14"/>
      <c r="G33" s="15">
        <f t="shared" ref="G33:H35" si="2">G34</f>
        <v>69.3</v>
      </c>
      <c r="H33" s="15">
        <f t="shared" si="2"/>
        <v>69.3</v>
      </c>
      <c r="J33" s="2"/>
      <c r="K33" s="2"/>
    </row>
    <row r="34" spans="1:11" ht="87" customHeight="1">
      <c r="A34" s="45">
        <f t="shared" si="0"/>
        <v>25</v>
      </c>
      <c r="B34" s="11" t="s">
        <v>76</v>
      </c>
      <c r="C34" s="13" t="s">
        <v>73</v>
      </c>
      <c r="D34" s="14" t="s">
        <v>46</v>
      </c>
      <c r="E34" s="14" t="s">
        <v>111</v>
      </c>
      <c r="F34" s="14"/>
      <c r="G34" s="15">
        <f t="shared" si="2"/>
        <v>69.3</v>
      </c>
      <c r="H34" s="15">
        <f t="shared" si="2"/>
        <v>69.3</v>
      </c>
      <c r="J34" s="2"/>
      <c r="K34" s="2"/>
    </row>
    <row r="35" spans="1:11" ht="37.5">
      <c r="A35" s="45">
        <f t="shared" si="0"/>
        <v>26</v>
      </c>
      <c r="B35" s="12" t="s">
        <v>76</v>
      </c>
      <c r="C35" s="13" t="s">
        <v>67</v>
      </c>
      <c r="D35" s="14" t="s">
        <v>46</v>
      </c>
      <c r="E35" s="14" t="s">
        <v>111</v>
      </c>
      <c r="F35" s="14" t="s">
        <v>18</v>
      </c>
      <c r="G35" s="15">
        <f t="shared" si="2"/>
        <v>69.3</v>
      </c>
      <c r="H35" s="15">
        <f t="shared" si="2"/>
        <v>69.3</v>
      </c>
      <c r="J35" s="2"/>
      <c r="K35" s="2"/>
    </row>
    <row r="36" spans="1:11" ht="37.5">
      <c r="A36" s="45">
        <f t="shared" si="0"/>
        <v>27</v>
      </c>
      <c r="B36" s="11" t="s">
        <v>76</v>
      </c>
      <c r="C36" s="13" t="s">
        <v>22</v>
      </c>
      <c r="D36" s="14" t="s">
        <v>46</v>
      </c>
      <c r="E36" s="14" t="s">
        <v>111</v>
      </c>
      <c r="F36" s="14" t="s">
        <v>21</v>
      </c>
      <c r="G36" s="15">
        <v>69.3</v>
      </c>
      <c r="H36" s="15">
        <v>69.3</v>
      </c>
      <c r="J36" s="2"/>
      <c r="K36" s="2"/>
    </row>
    <row r="37" spans="1:11" ht="18.75">
      <c r="A37" s="46">
        <f t="shared" si="0"/>
        <v>28</v>
      </c>
      <c r="B37" s="49" t="s">
        <v>76</v>
      </c>
      <c r="C37" s="48" t="s">
        <v>56</v>
      </c>
      <c r="D37" s="49" t="s">
        <v>57</v>
      </c>
      <c r="E37" s="49" t="s">
        <v>9</v>
      </c>
      <c r="F37" s="49" t="s">
        <v>9</v>
      </c>
      <c r="G37" s="52">
        <f>G39</f>
        <v>5</v>
      </c>
      <c r="H37" s="52">
        <f t="shared" ref="G37:H41" si="3">H38</f>
        <v>5</v>
      </c>
      <c r="J37" s="2"/>
      <c r="K37" s="2"/>
    </row>
    <row r="38" spans="1:11" ht="18.75">
      <c r="A38" s="46">
        <f t="shared" si="0"/>
        <v>29</v>
      </c>
      <c r="B38" s="60" t="s">
        <v>76</v>
      </c>
      <c r="C38" s="48" t="s">
        <v>64</v>
      </c>
      <c r="D38" s="49" t="s">
        <v>57</v>
      </c>
      <c r="E38" s="61" t="s">
        <v>82</v>
      </c>
      <c r="F38" s="49" t="s">
        <v>9</v>
      </c>
      <c r="G38" s="52">
        <f t="shared" si="3"/>
        <v>5</v>
      </c>
      <c r="H38" s="52">
        <f t="shared" si="3"/>
        <v>5</v>
      </c>
      <c r="J38" s="2"/>
      <c r="K38" s="2"/>
    </row>
    <row r="39" spans="1:11" ht="37.5">
      <c r="A39" s="45">
        <f t="shared" si="0"/>
        <v>30</v>
      </c>
      <c r="B39" s="14" t="s">
        <v>76</v>
      </c>
      <c r="C39" s="13" t="s">
        <v>98</v>
      </c>
      <c r="D39" s="14" t="s">
        <v>57</v>
      </c>
      <c r="E39" s="14" t="s">
        <v>81</v>
      </c>
      <c r="F39" s="14" t="s">
        <v>9</v>
      </c>
      <c r="G39" s="15">
        <f t="shared" si="3"/>
        <v>5</v>
      </c>
      <c r="H39" s="15">
        <f t="shared" si="3"/>
        <v>5</v>
      </c>
      <c r="J39" s="2"/>
      <c r="K39" s="2"/>
    </row>
    <row r="40" spans="1:11" ht="38.25" customHeight="1">
      <c r="A40" s="45">
        <f t="shared" si="0"/>
        <v>31</v>
      </c>
      <c r="B40" s="17" t="s">
        <v>76</v>
      </c>
      <c r="C40" s="13" t="s">
        <v>68</v>
      </c>
      <c r="D40" s="14" t="s">
        <v>57</v>
      </c>
      <c r="E40" s="14" t="s">
        <v>84</v>
      </c>
      <c r="F40" s="14"/>
      <c r="G40" s="15">
        <f t="shared" si="3"/>
        <v>5</v>
      </c>
      <c r="H40" s="15">
        <f t="shared" si="3"/>
        <v>5</v>
      </c>
      <c r="J40" s="2"/>
      <c r="K40" s="2"/>
    </row>
    <row r="41" spans="1:11" ht="37.5">
      <c r="A41" s="45">
        <f t="shared" si="0"/>
        <v>32</v>
      </c>
      <c r="B41" s="14" t="s">
        <v>76</v>
      </c>
      <c r="C41" s="13" t="s">
        <v>24</v>
      </c>
      <c r="D41" s="14" t="s">
        <v>57</v>
      </c>
      <c r="E41" s="14" t="s">
        <v>84</v>
      </c>
      <c r="F41" s="14" t="s">
        <v>17</v>
      </c>
      <c r="G41" s="15">
        <f t="shared" si="3"/>
        <v>5</v>
      </c>
      <c r="H41" s="15">
        <f t="shared" si="3"/>
        <v>5</v>
      </c>
      <c r="J41" s="2"/>
      <c r="K41" s="2"/>
    </row>
    <row r="42" spans="1:11" ht="37.5">
      <c r="A42" s="45">
        <f t="shared" si="0"/>
        <v>33</v>
      </c>
      <c r="B42" s="17" t="s">
        <v>76</v>
      </c>
      <c r="C42" s="13" t="s">
        <v>26</v>
      </c>
      <c r="D42" s="14" t="s">
        <v>57</v>
      </c>
      <c r="E42" s="14" t="s">
        <v>84</v>
      </c>
      <c r="F42" s="14" t="s">
        <v>17</v>
      </c>
      <c r="G42" s="15">
        <v>5</v>
      </c>
      <c r="H42" s="15">
        <v>5</v>
      </c>
      <c r="J42" s="2"/>
      <c r="K42" s="2"/>
    </row>
    <row r="43" spans="1:11" ht="18.75">
      <c r="A43" s="46">
        <f t="shared" si="0"/>
        <v>34</v>
      </c>
      <c r="B43" s="58" t="s">
        <v>76</v>
      </c>
      <c r="C43" s="48" t="s">
        <v>47</v>
      </c>
      <c r="D43" s="49" t="s">
        <v>20</v>
      </c>
      <c r="E43" s="49"/>
      <c r="F43" s="57" t="s">
        <v>9</v>
      </c>
      <c r="G43" s="52">
        <f>G44</f>
        <v>0</v>
      </c>
      <c r="H43" s="52">
        <f>H44</f>
        <v>0</v>
      </c>
      <c r="J43" s="2"/>
      <c r="K43" s="2"/>
    </row>
    <row r="44" spans="1:11" ht="36" customHeight="1">
      <c r="A44" s="45">
        <f t="shared" si="0"/>
        <v>35</v>
      </c>
      <c r="B44" s="11" t="s">
        <v>76</v>
      </c>
      <c r="C44" s="13" t="s">
        <v>125</v>
      </c>
      <c r="D44" s="14" t="s">
        <v>20</v>
      </c>
      <c r="E44" s="14" t="s">
        <v>85</v>
      </c>
      <c r="F44" s="16"/>
      <c r="G44" s="15">
        <f>G45</f>
        <v>0</v>
      </c>
      <c r="H44" s="15">
        <v>0</v>
      </c>
      <c r="J44" s="2"/>
      <c r="K44" s="2"/>
    </row>
    <row r="45" spans="1:11" ht="37.5">
      <c r="A45" s="45">
        <f t="shared" si="0"/>
        <v>36</v>
      </c>
      <c r="B45" s="11" t="s">
        <v>76</v>
      </c>
      <c r="C45" s="13" t="s">
        <v>74</v>
      </c>
      <c r="D45" s="14" t="s">
        <v>20</v>
      </c>
      <c r="E45" s="14" t="s">
        <v>86</v>
      </c>
      <c r="F45" s="16"/>
      <c r="G45" s="15">
        <v>0</v>
      </c>
      <c r="H45" s="15">
        <v>0</v>
      </c>
      <c r="J45" s="2"/>
      <c r="K45" s="2"/>
    </row>
    <row r="46" spans="1:11" ht="24.75" customHeight="1">
      <c r="A46" s="45">
        <f t="shared" si="0"/>
        <v>37</v>
      </c>
      <c r="B46" s="11" t="s">
        <v>76</v>
      </c>
      <c r="C46" s="13" t="s">
        <v>72</v>
      </c>
      <c r="D46" s="14" t="s">
        <v>20</v>
      </c>
      <c r="E46" s="14" t="s">
        <v>137</v>
      </c>
      <c r="F46" s="14"/>
      <c r="G46" s="15">
        <f t="shared" ref="G46:H48" si="4">G47</f>
        <v>0</v>
      </c>
      <c r="H46" s="15">
        <f t="shared" si="4"/>
        <v>0</v>
      </c>
      <c r="J46" s="2"/>
      <c r="K46" s="2"/>
    </row>
    <row r="47" spans="1:11" ht="74.25" customHeight="1">
      <c r="A47" s="45">
        <f t="shared" si="0"/>
        <v>38</v>
      </c>
      <c r="B47" s="12" t="s">
        <v>76</v>
      </c>
      <c r="C47" s="13" t="s">
        <v>138</v>
      </c>
      <c r="D47" s="14" t="s">
        <v>20</v>
      </c>
      <c r="E47" s="14" t="s">
        <v>137</v>
      </c>
      <c r="F47" s="14"/>
      <c r="G47" s="15">
        <f t="shared" si="4"/>
        <v>0</v>
      </c>
      <c r="H47" s="15">
        <f t="shared" si="4"/>
        <v>0</v>
      </c>
      <c r="J47" s="2"/>
      <c r="K47" s="2"/>
    </row>
    <row r="48" spans="1:11" ht="21.75" customHeight="1">
      <c r="A48" s="45">
        <f t="shared" si="0"/>
        <v>39</v>
      </c>
      <c r="B48" s="11" t="s">
        <v>76</v>
      </c>
      <c r="C48" s="13" t="s">
        <v>16</v>
      </c>
      <c r="D48" s="14" t="s">
        <v>20</v>
      </c>
      <c r="E48" s="14" t="s">
        <v>137</v>
      </c>
      <c r="F48" s="14" t="s">
        <v>15</v>
      </c>
      <c r="G48" s="15">
        <v>0</v>
      </c>
      <c r="H48" s="15">
        <f t="shared" si="4"/>
        <v>0</v>
      </c>
      <c r="J48" s="2"/>
      <c r="K48" s="2"/>
    </row>
    <row r="49" spans="1:11" ht="34.5" customHeight="1">
      <c r="A49" s="45">
        <f t="shared" si="0"/>
        <v>40</v>
      </c>
      <c r="B49" s="12" t="s">
        <v>76</v>
      </c>
      <c r="C49" s="13" t="s">
        <v>66</v>
      </c>
      <c r="D49" s="14" t="s">
        <v>20</v>
      </c>
      <c r="E49" s="14" t="s">
        <v>137</v>
      </c>
      <c r="F49" s="14" t="s">
        <v>17</v>
      </c>
      <c r="G49" s="15">
        <v>0</v>
      </c>
      <c r="H49" s="15">
        <v>0</v>
      </c>
      <c r="J49" s="2"/>
      <c r="K49" s="2"/>
    </row>
    <row r="50" spans="1:11" s="50" customFormat="1" ht="19.5" customHeight="1">
      <c r="A50" s="46">
        <v>41</v>
      </c>
      <c r="B50" s="47" t="s">
        <v>76</v>
      </c>
      <c r="C50" s="48" t="s">
        <v>64</v>
      </c>
      <c r="D50" s="49" t="s">
        <v>20</v>
      </c>
      <c r="E50" s="49" t="s">
        <v>82</v>
      </c>
      <c r="F50" s="49"/>
      <c r="G50" s="52">
        <v>406.8</v>
      </c>
      <c r="H50" s="52">
        <v>407</v>
      </c>
      <c r="J50" s="51"/>
      <c r="K50" s="51"/>
    </row>
    <row r="51" spans="1:11" ht="36" customHeight="1">
      <c r="A51" s="45">
        <v>42</v>
      </c>
      <c r="B51" s="12" t="s">
        <v>76</v>
      </c>
      <c r="C51" s="13" t="s">
        <v>98</v>
      </c>
      <c r="D51" s="14" t="s">
        <v>20</v>
      </c>
      <c r="E51" s="14" t="s">
        <v>81</v>
      </c>
      <c r="F51" s="14"/>
      <c r="G51" s="15">
        <f>G52+G57+G60+G63</f>
        <v>416.40000000000003</v>
      </c>
      <c r="H51" s="15">
        <f>H52+H57+H60+H63</f>
        <v>416.40000000000003</v>
      </c>
      <c r="J51" s="2"/>
      <c r="K51" s="2"/>
    </row>
    <row r="52" spans="1:11" ht="53.25" customHeight="1">
      <c r="A52" s="45">
        <v>43</v>
      </c>
      <c r="B52" s="12" t="s">
        <v>76</v>
      </c>
      <c r="C52" s="13" t="s">
        <v>115</v>
      </c>
      <c r="D52" s="14" t="s">
        <v>20</v>
      </c>
      <c r="E52" s="14" t="s">
        <v>116</v>
      </c>
      <c r="F52" s="14"/>
      <c r="G52" s="15">
        <f>G53+G55</f>
        <v>406.8</v>
      </c>
      <c r="H52" s="15">
        <f>H53+H55</f>
        <v>406.8</v>
      </c>
      <c r="J52" s="2"/>
      <c r="K52" s="2"/>
    </row>
    <row r="53" spans="1:11" ht="60.75" customHeight="1">
      <c r="A53" s="45">
        <v>44</v>
      </c>
      <c r="B53" s="11" t="s">
        <v>76</v>
      </c>
      <c r="C53" s="13" t="s">
        <v>63</v>
      </c>
      <c r="D53" s="14" t="s">
        <v>20</v>
      </c>
      <c r="E53" s="14" t="s">
        <v>116</v>
      </c>
      <c r="F53" s="14" t="s">
        <v>12</v>
      </c>
      <c r="G53" s="15">
        <f>G54</f>
        <v>340</v>
      </c>
      <c r="H53" s="15">
        <f>H54</f>
        <v>340</v>
      </c>
      <c r="J53" s="2"/>
      <c r="K53" s="2"/>
    </row>
    <row r="54" spans="1:11" ht="36" customHeight="1">
      <c r="A54" s="45">
        <v>45</v>
      </c>
      <c r="B54" s="12" t="s">
        <v>76</v>
      </c>
      <c r="C54" s="13" t="s">
        <v>14</v>
      </c>
      <c r="D54" s="14" t="s">
        <v>20</v>
      </c>
      <c r="E54" s="14" t="s">
        <v>116</v>
      </c>
      <c r="F54" s="14" t="s">
        <v>13</v>
      </c>
      <c r="G54" s="15">
        <v>340</v>
      </c>
      <c r="H54" s="15">
        <v>340</v>
      </c>
      <c r="J54" s="2"/>
      <c r="K54" s="2"/>
    </row>
    <row r="55" spans="1:11" ht="36" customHeight="1">
      <c r="A55" s="45">
        <v>46</v>
      </c>
      <c r="B55" s="11" t="s">
        <v>76</v>
      </c>
      <c r="C55" s="13" t="s">
        <v>16</v>
      </c>
      <c r="D55" s="14" t="s">
        <v>20</v>
      </c>
      <c r="E55" s="14" t="s">
        <v>116</v>
      </c>
      <c r="F55" s="14" t="s">
        <v>15</v>
      </c>
      <c r="G55" s="15">
        <f>G56</f>
        <v>66.8</v>
      </c>
      <c r="H55" s="15">
        <f>H56</f>
        <v>66.8</v>
      </c>
      <c r="J55" s="2"/>
      <c r="K55" s="2"/>
    </row>
    <row r="56" spans="1:11" ht="36" customHeight="1">
      <c r="A56" s="45">
        <v>47</v>
      </c>
      <c r="B56" s="12" t="s">
        <v>76</v>
      </c>
      <c r="C56" s="13" t="s">
        <v>66</v>
      </c>
      <c r="D56" s="14" t="s">
        <v>20</v>
      </c>
      <c r="E56" s="14" t="s">
        <v>116</v>
      </c>
      <c r="F56" s="14" t="s">
        <v>17</v>
      </c>
      <c r="G56" s="15">
        <v>66.8</v>
      </c>
      <c r="H56" s="15">
        <v>66.8</v>
      </c>
      <c r="J56" s="2"/>
      <c r="K56" s="2"/>
    </row>
    <row r="57" spans="1:11" ht="36" customHeight="1">
      <c r="A57" s="45">
        <v>48</v>
      </c>
      <c r="B57" s="11" t="s">
        <v>76</v>
      </c>
      <c r="C57" s="13" t="s">
        <v>99</v>
      </c>
      <c r="D57" s="14" t="s">
        <v>20</v>
      </c>
      <c r="E57" s="14" t="s">
        <v>88</v>
      </c>
      <c r="F57" s="14"/>
      <c r="G57" s="15">
        <f>G58</f>
        <v>2</v>
      </c>
      <c r="H57" s="15">
        <f>H58</f>
        <v>2</v>
      </c>
      <c r="J57" s="2"/>
      <c r="K57" s="2"/>
    </row>
    <row r="58" spans="1:11" ht="36" customHeight="1">
      <c r="A58" s="45">
        <v>49</v>
      </c>
      <c r="B58" s="12" t="s">
        <v>76</v>
      </c>
      <c r="C58" s="13" t="s">
        <v>24</v>
      </c>
      <c r="D58" s="14" t="s">
        <v>20</v>
      </c>
      <c r="E58" s="14" t="s">
        <v>88</v>
      </c>
      <c r="F58" s="14" t="s">
        <v>23</v>
      </c>
      <c r="G58" s="15">
        <f>G59</f>
        <v>2</v>
      </c>
      <c r="H58" s="15">
        <f>H59</f>
        <v>2</v>
      </c>
      <c r="J58" s="2"/>
      <c r="K58" s="2"/>
    </row>
    <row r="59" spans="1:11" ht="36" customHeight="1">
      <c r="A59" s="45">
        <v>50</v>
      </c>
      <c r="B59" s="11" t="s">
        <v>76</v>
      </c>
      <c r="C59" s="13" t="s">
        <v>25</v>
      </c>
      <c r="D59" s="14" t="s">
        <v>20</v>
      </c>
      <c r="E59" s="14" t="s">
        <v>88</v>
      </c>
      <c r="F59" s="14" t="s">
        <v>8</v>
      </c>
      <c r="G59" s="15">
        <v>2</v>
      </c>
      <c r="H59" s="15">
        <v>2</v>
      </c>
      <c r="J59" s="2"/>
      <c r="K59" s="2"/>
    </row>
    <row r="60" spans="1:11" ht="36" customHeight="1">
      <c r="A60" s="45">
        <v>51</v>
      </c>
      <c r="B60" s="11" t="s">
        <v>76</v>
      </c>
      <c r="C60" s="13" t="s">
        <v>102</v>
      </c>
      <c r="D60" s="14" t="s">
        <v>20</v>
      </c>
      <c r="E60" s="14" t="s">
        <v>103</v>
      </c>
      <c r="F60" s="14"/>
      <c r="G60" s="15">
        <f>G61</f>
        <v>0</v>
      </c>
      <c r="H60" s="15">
        <v>0</v>
      </c>
      <c r="J60" s="2"/>
      <c r="K60" s="2"/>
    </row>
    <row r="61" spans="1:11" ht="36" customHeight="1">
      <c r="A61" s="45">
        <v>52</v>
      </c>
      <c r="B61" s="11" t="s">
        <v>76</v>
      </c>
      <c r="C61" s="13" t="s">
        <v>16</v>
      </c>
      <c r="D61" s="14" t="s">
        <v>20</v>
      </c>
      <c r="E61" s="14" t="s">
        <v>103</v>
      </c>
      <c r="F61" s="14" t="s">
        <v>15</v>
      </c>
      <c r="G61" s="15">
        <f>G62</f>
        <v>0</v>
      </c>
      <c r="H61" s="15">
        <f>H62</f>
        <v>0</v>
      </c>
      <c r="J61" s="2"/>
      <c r="K61" s="2"/>
    </row>
    <row r="62" spans="1:11" ht="36" customHeight="1">
      <c r="A62" s="45">
        <v>53</v>
      </c>
      <c r="B62" s="11" t="s">
        <v>76</v>
      </c>
      <c r="C62" s="13" t="s">
        <v>66</v>
      </c>
      <c r="D62" s="14" t="s">
        <v>20</v>
      </c>
      <c r="E62" s="14" t="s">
        <v>103</v>
      </c>
      <c r="F62" s="14" t="s">
        <v>17</v>
      </c>
      <c r="G62" s="15">
        <v>0</v>
      </c>
      <c r="H62" s="15">
        <v>0</v>
      </c>
      <c r="J62" s="2"/>
      <c r="K62" s="2"/>
    </row>
    <row r="63" spans="1:11" ht="62.25" customHeight="1">
      <c r="A63" s="45">
        <v>54</v>
      </c>
      <c r="B63" s="14" t="s">
        <v>76</v>
      </c>
      <c r="C63" s="13" t="s">
        <v>100</v>
      </c>
      <c r="D63" s="14" t="s">
        <v>20</v>
      </c>
      <c r="E63" s="14" t="s">
        <v>89</v>
      </c>
      <c r="F63" s="14"/>
      <c r="G63" s="15">
        <v>7.6</v>
      </c>
      <c r="H63" s="15">
        <v>7.6</v>
      </c>
      <c r="J63" s="2"/>
      <c r="K63" s="2"/>
    </row>
    <row r="64" spans="1:11" ht="27.75" customHeight="1">
      <c r="A64" s="45">
        <v>55</v>
      </c>
      <c r="B64" s="17" t="s">
        <v>76</v>
      </c>
      <c r="C64" s="13" t="s">
        <v>16</v>
      </c>
      <c r="D64" s="14" t="s">
        <v>20</v>
      </c>
      <c r="E64" s="14" t="s">
        <v>89</v>
      </c>
      <c r="F64" s="14" t="s">
        <v>15</v>
      </c>
      <c r="G64" s="15">
        <f>G65</f>
        <v>7.6</v>
      </c>
      <c r="H64" s="15">
        <v>7.6</v>
      </c>
      <c r="J64" s="2"/>
      <c r="K64" s="2"/>
    </row>
    <row r="65" spans="1:11" ht="39.75" customHeight="1">
      <c r="A65" s="45">
        <v>56</v>
      </c>
      <c r="B65" s="14" t="s">
        <v>76</v>
      </c>
      <c r="C65" s="13" t="s">
        <v>66</v>
      </c>
      <c r="D65" s="14" t="s">
        <v>20</v>
      </c>
      <c r="E65" s="14" t="s">
        <v>89</v>
      </c>
      <c r="F65" s="14" t="s">
        <v>17</v>
      </c>
      <c r="G65" s="15">
        <v>7.6</v>
      </c>
      <c r="H65" s="15">
        <v>7.6</v>
      </c>
      <c r="J65" s="2"/>
      <c r="K65" s="2"/>
    </row>
    <row r="66" spans="1:11" ht="18.75">
      <c r="A66" s="45">
        <v>57</v>
      </c>
      <c r="B66" s="11" t="s">
        <v>76</v>
      </c>
      <c r="C66" s="13" t="s">
        <v>28</v>
      </c>
      <c r="D66" s="14" t="s">
        <v>27</v>
      </c>
      <c r="E66" s="14" t="s">
        <v>9</v>
      </c>
      <c r="F66" s="14" t="s">
        <v>9</v>
      </c>
      <c r="G66" s="15">
        <f t="shared" ref="G66:H68" si="5">G67</f>
        <v>131.19999999999999</v>
      </c>
      <c r="H66" s="15">
        <v>0</v>
      </c>
      <c r="J66" s="2"/>
      <c r="K66" s="2"/>
    </row>
    <row r="67" spans="1:11" ht="18.75">
      <c r="A67" s="45">
        <v>58</v>
      </c>
      <c r="B67" s="12" t="s">
        <v>76</v>
      </c>
      <c r="C67" s="13" t="s">
        <v>48</v>
      </c>
      <c r="D67" s="14" t="s">
        <v>29</v>
      </c>
      <c r="E67" s="14" t="s">
        <v>9</v>
      </c>
      <c r="F67" s="14" t="s">
        <v>9</v>
      </c>
      <c r="G67" s="15">
        <v>131.19999999999999</v>
      </c>
      <c r="H67" s="15">
        <v>0</v>
      </c>
      <c r="J67" s="2"/>
      <c r="K67" s="2"/>
    </row>
    <row r="68" spans="1:11" ht="27" customHeight="1">
      <c r="A68" s="46">
        <v>59</v>
      </c>
      <c r="B68" s="47" t="s">
        <v>76</v>
      </c>
      <c r="C68" s="48" t="s">
        <v>64</v>
      </c>
      <c r="D68" s="49" t="s">
        <v>29</v>
      </c>
      <c r="E68" s="61" t="s">
        <v>82</v>
      </c>
      <c r="F68" s="49" t="s">
        <v>9</v>
      </c>
      <c r="G68" s="52">
        <v>131.19999999999999</v>
      </c>
      <c r="H68" s="52">
        <f t="shared" si="5"/>
        <v>0</v>
      </c>
      <c r="J68" s="2"/>
      <c r="K68" s="2"/>
    </row>
    <row r="69" spans="1:11" ht="37.5">
      <c r="A69" s="45">
        <v>60</v>
      </c>
      <c r="B69" s="12" t="s">
        <v>76</v>
      </c>
      <c r="C69" s="13" t="s">
        <v>98</v>
      </c>
      <c r="D69" s="14" t="s">
        <v>29</v>
      </c>
      <c r="E69" s="14" t="s">
        <v>81</v>
      </c>
      <c r="F69" s="14" t="s">
        <v>9</v>
      </c>
      <c r="G69" s="15">
        <v>131.19999999999999</v>
      </c>
      <c r="H69" s="15">
        <v>0</v>
      </c>
      <c r="J69" s="2"/>
      <c r="K69" s="2"/>
    </row>
    <row r="70" spans="1:11" ht="57" customHeight="1">
      <c r="A70" s="45">
        <v>61</v>
      </c>
      <c r="B70" s="11" t="s">
        <v>76</v>
      </c>
      <c r="C70" s="13" t="s">
        <v>101</v>
      </c>
      <c r="D70" s="14" t="s">
        <v>29</v>
      </c>
      <c r="E70" s="14" t="s">
        <v>90</v>
      </c>
      <c r="F70" s="14"/>
      <c r="G70" s="15">
        <f>G71+G73</f>
        <v>0</v>
      </c>
      <c r="H70" s="15">
        <v>0</v>
      </c>
      <c r="J70" s="2"/>
      <c r="K70" s="2"/>
    </row>
    <row r="71" spans="1:11" ht="57" customHeight="1">
      <c r="A71" s="45">
        <v>62</v>
      </c>
      <c r="B71" s="12" t="s">
        <v>76</v>
      </c>
      <c r="C71" s="13" t="s">
        <v>63</v>
      </c>
      <c r="D71" s="14" t="s">
        <v>29</v>
      </c>
      <c r="E71" s="14" t="s">
        <v>90</v>
      </c>
      <c r="F71" s="14" t="s">
        <v>12</v>
      </c>
      <c r="G71" s="15">
        <v>0</v>
      </c>
      <c r="H71" s="15">
        <v>0</v>
      </c>
      <c r="J71" s="2"/>
      <c r="K71" s="2"/>
    </row>
    <row r="72" spans="1:11" ht="26.25" customHeight="1">
      <c r="A72" s="45">
        <v>63</v>
      </c>
      <c r="B72" s="11" t="s">
        <v>76</v>
      </c>
      <c r="C72" s="13" t="s">
        <v>14</v>
      </c>
      <c r="D72" s="14" t="s">
        <v>29</v>
      </c>
      <c r="E72" s="14" t="s">
        <v>90</v>
      </c>
      <c r="F72" s="14" t="s">
        <v>13</v>
      </c>
      <c r="G72" s="15">
        <v>115.7</v>
      </c>
      <c r="H72" s="15">
        <v>0</v>
      </c>
      <c r="J72" s="2"/>
      <c r="K72" s="2"/>
    </row>
    <row r="73" spans="1:11" ht="23.25" customHeight="1">
      <c r="A73" s="45">
        <v>64</v>
      </c>
      <c r="B73" s="12" t="s">
        <v>76</v>
      </c>
      <c r="C73" s="13" t="s">
        <v>16</v>
      </c>
      <c r="D73" s="14" t="s">
        <v>29</v>
      </c>
      <c r="E73" s="14" t="s">
        <v>90</v>
      </c>
      <c r="F73" s="14" t="s">
        <v>15</v>
      </c>
      <c r="G73" s="15">
        <v>0</v>
      </c>
      <c r="H73" s="15">
        <v>0</v>
      </c>
      <c r="J73" s="2"/>
      <c r="K73" s="2"/>
    </row>
    <row r="74" spans="1:11" ht="39" customHeight="1">
      <c r="A74" s="45">
        <v>65</v>
      </c>
      <c r="B74" s="11" t="s">
        <v>76</v>
      </c>
      <c r="C74" s="13" t="s">
        <v>66</v>
      </c>
      <c r="D74" s="14" t="s">
        <v>29</v>
      </c>
      <c r="E74" s="14" t="s">
        <v>90</v>
      </c>
      <c r="F74" s="14" t="s">
        <v>17</v>
      </c>
      <c r="G74" s="15">
        <v>15.5</v>
      </c>
      <c r="H74" s="15">
        <v>0</v>
      </c>
      <c r="J74" s="2"/>
      <c r="K74" s="2"/>
    </row>
    <row r="75" spans="1:11" ht="37.5">
      <c r="A75" s="45">
        <v>66</v>
      </c>
      <c r="B75" s="11" t="s">
        <v>76</v>
      </c>
      <c r="C75" s="13" t="s">
        <v>77</v>
      </c>
      <c r="D75" s="14" t="s">
        <v>78</v>
      </c>
      <c r="E75" s="14"/>
      <c r="F75" s="14"/>
      <c r="G75" s="15">
        <f>G76+G79</f>
        <v>172</v>
      </c>
      <c r="H75" s="15">
        <f>H76+H79</f>
        <v>172</v>
      </c>
      <c r="J75" s="2"/>
      <c r="K75" s="2"/>
    </row>
    <row r="76" spans="1:11" ht="18.75">
      <c r="A76" s="46">
        <v>67</v>
      </c>
      <c r="B76" s="47" t="s">
        <v>76</v>
      </c>
      <c r="C76" s="48" t="s">
        <v>64</v>
      </c>
      <c r="D76" s="49" t="s">
        <v>79</v>
      </c>
      <c r="E76" s="61" t="s">
        <v>117</v>
      </c>
      <c r="F76" s="49"/>
      <c r="G76" s="52">
        <v>3</v>
      </c>
      <c r="H76" s="52">
        <v>3</v>
      </c>
      <c r="J76" s="2"/>
      <c r="K76" s="2"/>
    </row>
    <row r="77" spans="1:11" ht="69" customHeight="1">
      <c r="A77" s="45">
        <v>68</v>
      </c>
      <c r="B77" s="11" t="s">
        <v>76</v>
      </c>
      <c r="C77" s="13" t="s">
        <v>141</v>
      </c>
      <c r="D77" s="14" t="s">
        <v>79</v>
      </c>
      <c r="E77" s="14" t="s">
        <v>117</v>
      </c>
      <c r="F77" s="14"/>
      <c r="G77" s="15">
        <v>3</v>
      </c>
      <c r="H77" s="15">
        <v>3</v>
      </c>
      <c r="J77" s="2"/>
      <c r="K77" s="2"/>
    </row>
    <row r="78" spans="1:11" ht="35.25" customHeight="1">
      <c r="A78" s="45">
        <v>69</v>
      </c>
      <c r="B78" s="11" t="s">
        <v>76</v>
      </c>
      <c r="C78" s="13" t="s">
        <v>66</v>
      </c>
      <c r="D78" s="14" t="s">
        <v>79</v>
      </c>
      <c r="E78" s="14" t="s">
        <v>117</v>
      </c>
      <c r="F78" s="14" t="s">
        <v>17</v>
      </c>
      <c r="G78" s="15">
        <v>3</v>
      </c>
      <c r="H78" s="15">
        <v>3</v>
      </c>
      <c r="J78" s="2"/>
      <c r="K78" s="2"/>
    </row>
    <row r="79" spans="1:11" ht="35.25" customHeight="1">
      <c r="A79" s="45">
        <v>70</v>
      </c>
      <c r="B79" s="11" t="s">
        <v>76</v>
      </c>
      <c r="C79" s="13" t="s">
        <v>107</v>
      </c>
      <c r="D79" s="14" t="s">
        <v>106</v>
      </c>
      <c r="E79" s="14" t="s">
        <v>86</v>
      </c>
      <c r="F79" s="14"/>
      <c r="G79" s="15">
        <f>G80</f>
        <v>169</v>
      </c>
      <c r="H79" s="15">
        <f>H80</f>
        <v>169</v>
      </c>
      <c r="J79" s="2"/>
      <c r="K79" s="2"/>
    </row>
    <row r="80" spans="1:11" ht="75.75" customHeight="1">
      <c r="A80" s="45">
        <v>71</v>
      </c>
      <c r="B80" s="11" t="s">
        <v>76</v>
      </c>
      <c r="C80" s="13" t="s">
        <v>139</v>
      </c>
      <c r="D80" s="14" t="s">
        <v>106</v>
      </c>
      <c r="E80" s="14" t="s">
        <v>118</v>
      </c>
      <c r="F80" s="14"/>
      <c r="G80" s="15">
        <f>G81</f>
        <v>169</v>
      </c>
      <c r="H80" s="15">
        <f>H81</f>
        <v>169</v>
      </c>
      <c r="J80" s="2"/>
      <c r="K80" s="2"/>
    </row>
    <row r="81" spans="1:11" ht="39.75" customHeight="1">
      <c r="A81" s="45">
        <v>72</v>
      </c>
      <c r="B81" s="11" t="s">
        <v>76</v>
      </c>
      <c r="C81" s="13" t="s">
        <v>66</v>
      </c>
      <c r="D81" s="14" t="s">
        <v>106</v>
      </c>
      <c r="E81" s="14" t="s">
        <v>118</v>
      </c>
      <c r="F81" s="14" t="s">
        <v>17</v>
      </c>
      <c r="G81" s="15">
        <v>169</v>
      </c>
      <c r="H81" s="15">
        <v>169</v>
      </c>
      <c r="J81" s="2"/>
      <c r="K81" s="2"/>
    </row>
    <row r="82" spans="1:11" ht="18.75">
      <c r="A82" s="45">
        <v>73</v>
      </c>
      <c r="B82" s="12" t="s">
        <v>76</v>
      </c>
      <c r="C82" s="13" t="s">
        <v>31</v>
      </c>
      <c r="D82" s="14" t="s">
        <v>30</v>
      </c>
      <c r="E82" s="14"/>
      <c r="F82" s="14"/>
      <c r="G82" s="15">
        <f>G83</f>
        <v>200</v>
      </c>
      <c r="H82" s="15">
        <f>H83</f>
        <v>200</v>
      </c>
      <c r="J82" s="2"/>
      <c r="K82" s="2"/>
    </row>
    <row r="83" spans="1:11" ht="18.75">
      <c r="A83" s="45">
        <v>74</v>
      </c>
      <c r="B83" s="11" t="s">
        <v>76</v>
      </c>
      <c r="C83" s="13" t="s">
        <v>49</v>
      </c>
      <c r="D83" s="14" t="s">
        <v>32</v>
      </c>
      <c r="E83" s="14"/>
      <c r="F83" s="14"/>
      <c r="G83" s="15">
        <f>G86</f>
        <v>200</v>
      </c>
      <c r="H83" s="15">
        <f>H86</f>
        <v>200</v>
      </c>
      <c r="J83" s="2"/>
      <c r="K83" s="2"/>
    </row>
    <row r="84" spans="1:11" ht="38.25" customHeight="1">
      <c r="A84" s="45">
        <f t="shared" ref="A84:A125" si="6">A83+1</f>
        <v>75</v>
      </c>
      <c r="B84" s="12" t="s">
        <v>76</v>
      </c>
      <c r="C84" s="13" t="s">
        <v>127</v>
      </c>
      <c r="D84" s="14" t="s">
        <v>32</v>
      </c>
      <c r="E84" s="14" t="s">
        <v>85</v>
      </c>
      <c r="F84" s="14"/>
      <c r="G84" s="15">
        <f t="shared" ref="G84:H87" si="7">G85</f>
        <v>200</v>
      </c>
      <c r="H84" s="15">
        <f t="shared" si="7"/>
        <v>200</v>
      </c>
      <c r="J84" s="2"/>
      <c r="K84" s="2"/>
    </row>
    <row r="85" spans="1:11" ht="37.5">
      <c r="A85" s="45">
        <f t="shared" si="6"/>
        <v>76</v>
      </c>
      <c r="B85" s="11" t="s">
        <v>76</v>
      </c>
      <c r="C85" s="13" t="s">
        <v>74</v>
      </c>
      <c r="D85" s="14" t="s">
        <v>32</v>
      </c>
      <c r="E85" s="14" t="s">
        <v>86</v>
      </c>
      <c r="F85" s="14"/>
      <c r="G85" s="15">
        <f t="shared" si="7"/>
        <v>200</v>
      </c>
      <c r="H85" s="15">
        <f t="shared" si="7"/>
        <v>200</v>
      </c>
      <c r="J85" s="2"/>
      <c r="K85" s="2"/>
    </row>
    <row r="86" spans="1:11" ht="95.25" customHeight="1">
      <c r="A86" s="45">
        <f t="shared" si="6"/>
        <v>77</v>
      </c>
      <c r="B86" s="12" t="s">
        <v>76</v>
      </c>
      <c r="C86" s="18" t="s">
        <v>126</v>
      </c>
      <c r="D86" s="14" t="s">
        <v>32</v>
      </c>
      <c r="E86" s="14" t="s">
        <v>91</v>
      </c>
      <c r="F86" s="14"/>
      <c r="G86" s="15">
        <f>G87</f>
        <v>200</v>
      </c>
      <c r="H86" s="15">
        <f>H87</f>
        <v>200</v>
      </c>
      <c r="J86" s="2"/>
      <c r="K86" s="2"/>
    </row>
    <row r="87" spans="1:11" ht="29.25" customHeight="1">
      <c r="A87" s="45">
        <f>A86+1</f>
        <v>78</v>
      </c>
      <c r="B87" s="11" t="s">
        <v>76</v>
      </c>
      <c r="C87" s="13" t="s">
        <v>16</v>
      </c>
      <c r="D87" s="14" t="s">
        <v>32</v>
      </c>
      <c r="E87" s="14" t="s">
        <v>91</v>
      </c>
      <c r="F87" s="14" t="s">
        <v>15</v>
      </c>
      <c r="G87" s="15">
        <f t="shared" si="7"/>
        <v>200</v>
      </c>
      <c r="H87" s="15">
        <f t="shared" si="7"/>
        <v>200</v>
      </c>
      <c r="J87" s="2"/>
      <c r="K87" s="2"/>
    </row>
    <row r="88" spans="1:11" ht="36" customHeight="1">
      <c r="A88" s="45">
        <f t="shared" si="6"/>
        <v>79</v>
      </c>
      <c r="B88" s="12" t="s">
        <v>76</v>
      </c>
      <c r="C88" s="13" t="s">
        <v>66</v>
      </c>
      <c r="D88" s="14" t="s">
        <v>32</v>
      </c>
      <c r="E88" s="14" t="s">
        <v>91</v>
      </c>
      <c r="F88" s="14" t="s">
        <v>17</v>
      </c>
      <c r="G88" s="15">
        <v>200</v>
      </c>
      <c r="H88" s="15">
        <v>200</v>
      </c>
      <c r="J88" s="2"/>
      <c r="K88" s="2"/>
    </row>
    <row r="89" spans="1:11" ht="18.75">
      <c r="A89" s="45">
        <f>A88+1</f>
        <v>80</v>
      </c>
      <c r="B89" s="17" t="s">
        <v>76</v>
      </c>
      <c r="C89" s="13" t="s">
        <v>34</v>
      </c>
      <c r="D89" s="14" t="s">
        <v>33</v>
      </c>
      <c r="E89" s="14"/>
      <c r="F89" s="12"/>
      <c r="G89" s="15">
        <f>G90+G110</f>
        <v>757.4</v>
      </c>
      <c r="H89" s="15">
        <f>H90+H110</f>
        <v>757.4</v>
      </c>
      <c r="J89" s="2"/>
      <c r="K89" s="2"/>
    </row>
    <row r="90" spans="1:11" ht="18.75">
      <c r="A90" s="45">
        <f t="shared" si="6"/>
        <v>81</v>
      </c>
      <c r="B90" s="14" t="s">
        <v>76</v>
      </c>
      <c r="C90" s="13" t="s">
        <v>50</v>
      </c>
      <c r="D90" s="14" t="s">
        <v>35</v>
      </c>
      <c r="E90" s="14"/>
      <c r="F90" s="12"/>
      <c r="G90" s="15">
        <f>G91</f>
        <v>635</v>
      </c>
      <c r="H90" s="15">
        <f>H91</f>
        <v>635</v>
      </c>
      <c r="J90" s="2"/>
      <c r="K90" s="2"/>
    </row>
    <row r="91" spans="1:11" ht="43.5" customHeight="1">
      <c r="A91" s="45">
        <f t="shared" si="6"/>
        <v>82</v>
      </c>
      <c r="B91" s="17" t="s">
        <v>76</v>
      </c>
      <c r="C91" s="13" t="s">
        <v>128</v>
      </c>
      <c r="D91" s="14" t="s">
        <v>35</v>
      </c>
      <c r="E91" s="14" t="s">
        <v>85</v>
      </c>
      <c r="F91" s="12"/>
      <c r="G91" s="15">
        <f>G92</f>
        <v>635</v>
      </c>
      <c r="H91" s="15">
        <f>H93+H97</f>
        <v>635</v>
      </c>
      <c r="J91" s="2"/>
      <c r="K91" s="2"/>
    </row>
    <row r="92" spans="1:11" ht="37.5">
      <c r="A92" s="45">
        <f t="shared" si="6"/>
        <v>83</v>
      </c>
      <c r="B92" s="14" t="s">
        <v>76</v>
      </c>
      <c r="C92" s="13" t="s">
        <v>74</v>
      </c>
      <c r="D92" s="14" t="s">
        <v>35</v>
      </c>
      <c r="E92" s="14" t="s">
        <v>86</v>
      </c>
      <c r="F92" s="12"/>
      <c r="G92" s="15">
        <f>G93+G97</f>
        <v>635</v>
      </c>
      <c r="H92" s="15">
        <f>H93+H97</f>
        <v>635</v>
      </c>
      <c r="J92" s="2"/>
      <c r="K92" s="2"/>
    </row>
    <row r="93" spans="1:11" ht="37.5">
      <c r="A93" s="45">
        <v>84</v>
      </c>
      <c r="B93" s="12" t="s">
        <v>76</v>
      </c>
      <c r="C93" s="13" t="s">
        <v>72</v>
      </c>
      <c r="D93" s="14" t="s">
        <v>35</v>
      </c>
      <c r="E93" s="14" t="s">
        <v>124</v>
      </c>
      <c r="F93" s="12"/>
      <c r="G93" s="15">
        <v>0</v>
      </c>
      <c r="H93" s="15">
        <v>0</v>
      </c>
      <c r="J93" s="2"/>
      <c r="K93" s="2"/>
    </row>
    <row r="94" spans="1:11" ht="112.5">
      <c r="A94" s="45">
        <v>85</v>
      </c>
      <c r="B94" s="11" t="s">
        <v>76</v>
      </c>
      <c r="C94" s="19" t="s">
        <v>129</v>
      </c>
      <c r="D94" s="14" t="s">
        <v>35</v>
      </c>
      <c r="E94" s="14" t="s">
        <v>109</v>
      </c>
      <c r="F94" s="14"/>
      <c r="G94" s="15">
        <v>0</v>
      </c>
      <c r="H94" s="15">
        <v>0</v>
      </c>
      <c r="J94" s="2"/>
      <c r="K94" s="2"/>
    </row>
    <row r="95" spans="1:11" ht="37.5">
      <c r="A95" s="45">
        <v>86</v>
      </c>
      <c r="B95" s="12" t="s">
        <v>76</v>
      </c>
      <c r="C95" s="13" t="s">
        <v>16</v>
      </c>
      <c r="D95" s="14" t="s">
        <v>35</v>
      </c>
      <c r="E95" s="14" t="s">
        <v>109</v>
      </c>
      <c r="F95" s="14" t="s">
        <v>15</v>
      </c>
      <c r="G95" s="15">
        <v>0</v>
      </c>
      <c r="H95" s="15">
        <v>0</v>
      </c>
      <c r="J95" s="2"/>
      <c r="K95" s="2"/>
    </row>
    <row r="96" spans="1:11" ht="37.5">
      <c r="A96" s="45">
        <v>87</v>
      </c>
      <c r="B96" s="11" t="s">
        <v>76</v>
      </c>
      <c r="C96" s="13" t="s">
        <v>66</v>
      </c>
      <c r="D96" s="14" t="s">
        <v>35</v>
      </c>
      <c r="E96" s="14" t="s">
        <v>109</v>
      </c>
      <c r="F96" s="14" t="s">
        <v>17</v>
      </c>
      <c r="G96" s="15">
        <v>0</v>
      </c>
      <c r="H96" s="15">
        <v>0</v>
      </c>
      <c r="J96" s="2"/>
      <c r="K96" s="2"/>
    </row>
    <row r="97" spans="1:11" ht="64.5" customHeight="1">
      <c r="A97" s="45">
        <v>88</v>
      </c>
      <c r="B97" s="17"/>
      <c r="C97" s="13" t="s">
        <v>140</v>
      </c>
      <c r="D97" s="14" t="s">
        <v>35</v>
      </c>
      <c r="E97" s="14" t="s">
        <v>87</v>
      </c>
      <c r="F97" s="12"/>
      <c r="G97" s="15">
        <v>635</v>
      </c>
      <c r="H97" s="15">
        <v>635</v>
      </c>
      <c r="J97" s="2"/>
      <c r="K97" s="2"/>
    </row>
    <row r="98" spans="1:11" ht="60.75" customHeight="1">
      <c r="A98" s="45">
        <v>89</v>
      </c>
      <c r="B98" s="12" t="s">
        <v>76</v>
      </c>
      <c r="C98" s="13" t="s">
        <v>130</v>
      </c>
      <c r="D98" s="14" t="s">
        <v>35</v>
      </c>
      <c r="E98" s="14" t="s">
        <v>119</v>
      </c>
      <c r="F98" s="14" t="s">
        <v>9</v>
      </c>
      <c r="G98" s="15">
        <v>635</v>
      </c>
      <c r="H98" s="15">
        <v>635</v>
      </c>
      <c r="J98" s="2"/>
      <c r="K98" s="2"/>
    </row>
    <row r="99" spans="1:11" ht="38.25" customHeight="1">
      <c r="A99" s="45">
        <v>90</v>
      </c>
      <c r="B99" s="11" t="s">
        <v>76</v>
      </c>
      <c r="C99" s="13" t="s">
        <v>16</v>
      </c>
      <c r="D99" s="14" t="s">
        <v>35</v>
      </c>
      <c r="E99" s="14" t="s">
        <v>119</v>
      </c>
      <c r="F99" s="14" t="s">
        <v>15</v>
      </c>
      <c r="G99" s="15">
        <v>635</v>
      </c>
      <c r="H99" s="15">
        <v>635</v>
      </c>
      <c r="J99" s="2"/>
      <c r="K99" s="2"/>
    </row>
    <row r="100" spans="1:11" ht="23.25" customHeight="1">
      <c r="A100" s="45">
        <v>91</v>
      </c>
      <c r="B100" s="12" t="s">
        <v>76</v>
      </c>
      <c r="C100" s="13" t="s">
        <v>66</v>
      </c>
      <c r="D100" s="14" t="s">
        <v>35</v>
      </c>
      <c r="E100" s="14" t="s">
        <v>119</v>
      </c>
      <c r="F100" s="14" t="s">
        <v>17</v>
      </c>
      <c r="G100" s="15">
        <v>635</v>
      </c>
      <c r="H100" s="15">
        <v>635</v>
      </c>
      <c r="J100" s="2"/>
      <c r="K100" s="2"/>
    </row>
    <row r="101" spans="1:11" ht="76.5" customHeight="1">
      <c r="A101" s="45">
        <v>92</v>
      </c>
      <c r="B101" s="11" t="s">
        <v>76</v>
      </c>
      <c r="C101" s="13" t="s">
        <v>131</v>
      </c>
      <c r="D101" s="14" t="s">
        <v>35</v>
      </c>
      <c r="E101" s="14" t="s">
        <v>108</v>
      </c>
      <c r="F101" s="12"/>
      <c r="G101" s="15">
        <v>0</v>
      </c>
      <c r="H101" s="15">
        <v>0</v>
      </c>
      <c r="J101" s="2"/>
      <c r="K101" s="2"/>
    </row>
    <row r="102" spans="1:11" ht="61.5" customHeight="1">
      <c r="A102" s="45">
        <v>93</v>
      </c>
      <c r="B102" s="11" t="s">
        <v>76</v>
      </c>
      <c r="C102" s="13" t="s">
        <v>63</v>
      </c>
      <c r="D102" s="14" t="s">
        <v>35</v>
      </c>
      <c r="E102" s="14" t="s">
        <v>108</v>
      </c>
      <c r="F102" s="12" t="s">
        <v>12</v>
      </c>
      <c r="G102" s="15">
        <v>0</v>
      </c>
      <c r="H102" s="15">
        <v>0</v>
      </c>
      <c r="J102" s="2"/>
      <c r="K102" s="2"/>
    </row>
    <row r="103" spans="1:11" ht="24.75" customHeight="1">
      <c r="A103" s="45">
        <v>94</v>
      </c>
      <c r="B103" s="12" t="s">
        <v>76</v>
      </c>
      <c r="C103" s="13" t="s">
        <v>14</v>
      </c>
      <c r="D103" s="14" t="s">
        <v>35</v>
      </c>
      <c r="E103" s="14" t="s">
        <v>108</v>
      </c>
      <c r="F103" s="12" t="s">
        <v>13</v>
      </c>
      <c r="G103" s="15">
        <v>0</v>
      </c>
      <c r="H103" s="15">
        <v>0</v>
      </c>
      <c r="J103" s="2"/>
      <c r="K103" s="2"/>
    </row>
    <row r="104" spans="1:11" ht="82.5" customHeight="1">
      <c r="A104" s="45">
        <v>95</v>
      </c>
      <c r="B104" s="11" t="s">
        <v>76</v>
      </c>
      <c r="C104" s="13" t="s">
        <v>132</v>
      </c>
      <c r="D104" s="14" t="s">
        <v>35</v>
      </c>
      <c r="E104" s="14" t="s">
        <v>92</v>
      </c>
      <c r="F104" s="14"/>
      <c r="G104" s="15">
        <v>0</v>
      </c>
      <c r="H104" s="15">
        <v>0</v>
      </c>
      <c r="J104" s="2"/>
      <c r="K104" s="2"/>
    </row>
    <row r="105" spans="1:11" ht="83.25" customHeight="1">
      <c r="A105" s="45">
        <v>96</v>
      </c>
      <c r="B105" s="11" t="s">
        <v>76</v>
      </c>
      <c r="C105" s="13" t="s">
        <v>63</v>
      </c>
      <c r="D105" s="14" t="s">
        <v>35</v>
      </c>
      <c r="E105" s="14" t="s">
        <v>92</v>
      </c>
      <c r="F105" s="12" t="s">
        <v>12</v>
      </c>
      <c r="G105" s="15">
        <v>0</v>
      </c>
      <c r="H105" s="15">
        <v>0</v>
      </c>
      <c r="J105" s="2"/>
      <c r="K105" s="2"/>
    </row>
    <row r="106" spans="1:11" ht="46.5" customHeight="1">
      <c r="A106" s="45">
        <v>97</v>
      </c>
      <c r="B106" s="11" t="s">
        <v>76</v>
      </c>
      <c r="C106" s="13" t="s">
        <v>14</v>
      </c>
      <c r="D106" s="14" t="s">
        <v>35</v>
      </c>
      <c r="E106" s="14" t="s">
        <v>92</v>
      </c>
      <c r="F106" s="12" t="s">
        <v>13</v>
      </c>
      <c r="G106" s="15">
        <v>0</v>
      </c>
      <c r="H106" s="15">
        <v>0</v>
      </c>
      <c r="J106" s="2"/>
      <c r="K106" s="2"/>
    </row>
    <row r="107" spans="1:11" ht="78" customHeight="1">
      <c r="A107" s="45">
        <v>98</v>
      </c>
      <c r="B107" s="12" t="s">
        <v>76</v>
      </c>
      <c r="C107" s="13" t="s">
        <v>133</v>
      </c>
      <c r="D107" s="14" t="s">
        <v>35</v>
      </c>
      <c r="E107" s="14" t="s">
        <v>120</v>
      </c>
      <c r="F107" s="14"/>
      <c r="G107" s="15">
        <v>0</v>
      </c>
      <c r="H107" s="15">
        <f>H108</f>
        <v>4</v>
      </c>
      <c r="J107" s="2"/>
      <c r="K107" s="2"/>
    </row>
    <row r="108" spans="1:11" ht="25.5" customHeight="1">
      <c r="A108" s="45">
        <v>99</v>
      </c>
      <c r="B108" s="11" t="s">
        <v>76</v>
      </c>
      <c r="C108" s="13" t="s">
        <v>16</v>
      </c>
      <c r="D108" s="14" t="s">
        <v>35</v>
      </c>
      <c r="E108" s="14" t="s">
        <v>120</v>
      </c>
      <c r="F108" s="14" t="s">
        <v>15</v>
      </c>
      <c r="G108" s="15">
        <f>G109</f>
        <v>4</v>
      </c>
      <c r="H108" s="15">
        <f>H109</f>
        <v>4</v>
      </c>
      <c r="J108" s="2"/>
      <c r="K108" s="2"/>
    </row>
    <row r="109" spans="1:11" ht="39.75" customHeight="1">
      <c r="A109" s="45">
        <v>100</v>
      </c>
      <c r="B109" s="12" t="s">
        <v>76</v>
      </c>
      <c r="C109" s="13" t="s">
        <v>66</v>
      </c>
      <c r="D109" s="14" t="s">
        <v>35</v>
      </c>
      <c r="E109" s="14" t="s">
        <v>120</v>
      </c>
      <c r="F109" s="14" t="s">
        <v>17</v>
      </c>
      <c r="G109" s="15">
        <v>4</v>
      </c>
      <c r="H109" s="15">
        <v>4</v>
      </c>
      <c r="J109" s="2"/>
      <c r="K109" s="2"/>
    </row>
    <row r="110" spans="1:11" ht="21" customHeight="1">
      <c r="A110" s="45">
        <v>101</v>
      </c>
      <c r="B110" s="11" t="s">
        <v>76</v>
      </c>
      <c r="C110" s="13" t="s">
        <v>58</v>
      </c>
      <c r="D110" s="14" t="s">
        <v>59</v>
      </c>
      <c r="E110" s="14"/>
      <c r="F110" s="14" t="s">
        <v>9</v>
      </c>
      <c r="G110" s="15">
        <f t="shared" ref="G110:H112" si="8">G111</f>
        <v>122.4</v>
      </c>
      <c r="H110" s="15">
        <f t="shared" si="8"/>
        <v>122.4</v>
      </c>
      <c r="J110" s="2"/>
      <c r="K110" s="2"/>
    </row>
    <row r="111" spans="1:11" ht="60" customHeight="1">
      <c r="A111" s="45">
        <v>102</v>
      </c>
      <c r="B111" s="12" t="s">
        <v>76</v>
      </c>
      <c r="C111" s="13" t="s">
        <v>134</v>
      </c>
      <c r="D111" s="14" t="s">
        <v>59</v>
      </c>
      <c r="E111" s="14" t="s">
        <v>85</v>
      </c>
      <c r="F111" s="14"/>
      <c r="G111" s="15">
        <f t="shared" si="8"/>
        <v>122.4</v>
      </c>
      <c r="H111" s="15">
        <f t="shared" si="8"/>
        <v>122.4</v>
      </c>
      <c r="J111" s="2"/>
      <c r="K111" s="2"/>
    </row>
    <row r="112" spans="1:11" ht="37.5">
      <c r="A112" s="45">
        <v>103</v>
      </c>
      <c r="B112" s="11" t="s">
        <v>76</v>
      </c>
      <c r="C112" s="13" t="s">
        <v>74</v>
      </c>
      <c r="D112" s="14" t="s">
        <v>59</v>
      </c>
      <c r="E112" s="14" t="s">
        <v>86</v>
      </c>
      <c r="F112" s="14"/>
      <c r="G112" s="15">
        <f t="shared" si="8"/>
        <v>122.4</v>
      </c>
      <c r="H112" s="15">
        <f t="shared" si="8"/>
        <v>122.4</v>
      </c>
      <c r="J112" s="2"/>
      <c r="K112" s="2"/>
    </row>
    <row r="113" spans="1:11" ht="40.5" customHeight="1">
      <c r="A113" s="45">
        <v>104</v>
      </c>
      <c r="B113" s="12" t="s">
        <v>76</v>
      </c>
      <c r="C113" s="13" t="s">
        <v>95</v>
      </c>
      <c r="D113" s="14" t="s">
        <v>59</v>
      </c>
      <c r="E113" s="14" t="s">
        <v>86</v>
      </c>
      <c r="F113" s="14" t="s">
        <v>9</v>
      </c>
      <c r="G113" s="15">
        <f>G114+G117</f>
        <v>122.4</v>
      </c>
      <c r="H113" s="15">
        <f>H114+H117</f>
        <v>122.4</v>
      </c>
      <c r="J113" s="2"/>
      <c r="K113" s="2"/>
    </row>
    <row r="114" spans="1:11" ht="120" customHeight="1">
      <c r="A114" s="45">
        <f t="shared" si="6"/>
        <v>105</v>
      </c>
      <c r="B114" s="11" t="s">
        <v>76</v>
      </c>
      <c r="C114" s="20" t="s">
        <v>135</v>
      </c>
      <c r="D114" s="14" t="s">
        <v>59</v>
      </c>
      <c r="E114" s="14" t="s">
        <v>113</v>
      </c>
      <c r="F114" s="14" t="s">
        <v>9</v>
      </c>
      <c r="G114" s="15">
        <v>57.7</v>
      </c>
      <c r="H114" s="15">
        <v>57.7</v>
      </c>
      <c r="J114" s="2"/>
      <c r="K114" s="2"/>
    </row>
    <row r="115" spans="1:11" ht="37.5">
      <c r="A115" s="45">
        <f t="shared" si="6"/>
        <v>106</v>
      </c>
      <c r="B115" s="12" t="s">
        <v>76</v>
      </c>
      <c r="C115" s="13" t="s">
        <v>19</v>
      </c>
      <c r="D115" s="14" t="s">
        <v>59</v>
      </c>
      <c r="E115" s="14" t="s">
        <v>113</v>
      </c>
      <c r="F115" s="14" t="s">
        <v>18</v>
      </c>
      <c r="G115" s="15">
        <v>57.7</v>
      </c>
      <c r="H115" s="15">
        <v>57.7</v>
      </c>
      <c r="J115" s="2"/>
      <c r="K115" s="2"/>
    </row>
    <row r="116" spans="1:11" ht="37.5">
      <c r="A116" s="45">
        <f t="shared" si="6"/>
        <v>107</v>
      </c>
      <c r="B116" s="11" t="s">
        <v>76</v>
      </c>
      <c r="C116" s="13" t="s">
        <v>22</v>
      </c>
      <c r="D116" s="14" t="s">
        <v>59</v>
      </c>
      <c r="E116" s="14" t="s">
        <v>113</v>
      </c>
      <c r="F116" s="14" t="s">
        <v>21</v>
      </c>
      <c r="G116" s="15">
        <v>57.7</v>
      </c>
      <c r="H116" s="15">
        <v>57.7</v>
      </c>
      <c r="J116" s="2"/>
      <c r="K116" s="2"/>
    </row>
    <row r="117" spans="1:11" ht="150" customHeight="1">
      <c r="A117" s="45">
        <f t="shared" si="6"/>
        <v>108</v>
      </c>
      <c r="B117" s="12" t="s">
        <v>76</v>
      </c>
      <c r="C117" s="20" t="s">
        <v>114</v>
      </c>
      <c r="D117" s="14" t="s">
        <v>59</v>
      </c>
      <c r="E117" s="14" t="s">
        <v>112</v>
      </c>
      <c r="F117" s="14"/>
      <c r="G117" s="15">
        <f>G118</f>
        <v>64.7</v>
      </c>
      <c r="H117" s="15">
        <v>64.7</v>
      </c>
      <c r="J117" s="2"/>
      <c r="K117" s="2"/>
    </row>
    <row r="118" spans="1:11" ht="37.5">
      <c r="A118" s="45">
        <f t="shared" si="6"/>
        <v>109</v>
      </c>
      <c r="B118" s="11" t="s">
        <v>76</v>
      </c>
      <c r="C118" s="13" t="s">
        <v>19</v>
      </c>
      <c r="D118" s="14" t="s">
        <v>59</v>
      </c>
      <c r="E118" s="14" t="s">
        <v>112</v>
      </c>
      <c r="F118" s="14" t="s">
        <v>18</v>
      </c>
      <c r="G118" s="15">
        <f>G119</f>
        <v>64.7</v>
      </c>
      <c r="H118" s="15">
        <v>64.7</v>
      </c>
      <c r="J118" s="2"/>
      <c r="K118" s="2"/>
    </row>
    <row r="119" spans="1:11" ht="37.5">
      <c r="A119" s="45">
        <f t="shared" si="6"/>
        <v>110</v>
      </c>
      <c r="B119" s="12" t="s">
        <v>76</v>
      </c>
      <c r="C119" s="13" t="s">
        <v>69</v>
      </c>
      <c r="D119" s="14" t="s">
        <v>59</v>
      </c>
      <c r="E119" s="14" t="s">
        <v>112</v>
      </c>
      <c r="F119" s="14" t="s">
        <v>21</v>
      </c>
      <c r="G119" s="15">
        <v>64.7</v>
      </c>
      <c r="H119" s="15">
        <v>64.7</v>
      </c>
      <c r="J119" s="2"/>
      <c r="K119" s="2"/>
    </row>
    <row r="120" spans="1:11" ht="37.5">
      <c r="A120" s="45">
        <f t="shared" si="6"/>
        <v>111</v>
      </c>
      <c r="B120" s="11" t="s">
        <v>76</v>
      </c>
      <c r="C120" s="13" t="s">
        <v>69</v>
      </c>
      <c r="D120" s="14" t="s">
        <v>59</v>
      </c>
      <c r="E120" s="14" t="s">
        <v>143</v>
      </c>
      <c r="F120" s="14" t="s">
        <v>21</v>
      </c>
      <c r="G120" s="15">
        <v>0.2</v>
      </c>
      <c r="H120" s="15">
        <v>0</v>
      </c>
      <c r="J120" s="2"/>
      <c r="K120" s="2"/>
    </row>
    <row r="121" spans="1:11" ht="18.75">
      <c r="A121" s="45">
        <f t="shared" si="6"/>
        <v>112</v>
      </c>
      <c r="B121" s="12" t="s">
        <v>76</v>
      </c>
      <c r="C121" s="13" t="s">
        <v>51</v>
      </c>
      <c r="D121" s="14" t="s">
        <v>36</v>
      </c>
      <c r="E121" s="14"/>
      <c r="F121" s="14" t="s">
        <v>9</v>
      </c>
      <c r="G121" s="15">
        <v>0</v>
      </c>
      <c r="H121" s="15">
        <v>0</v>
      </c>
      <c r="J121" s="2"/>
      <c r="K121" s="2"/>
    </row>
    <row r="122" spans="1:11" ht="34.5" customHeight="1">
      <c r="A122" s="45">
        <f t="shared" si="6"/>
        <v>113</v>
      </c>
      <c r="B122" s="11" t="s">
        <v>76</v>
      </c>
      <c r="C122" s="13" t="s">
        <v>136</v>
      </c>
      <c r="D122" s="14" t="s">
        <v>36</v>
      </c>
      <c r="E122" s="14" t="s">
        <v>85</v>
      </c>
      <c r="F122" s="14"/>
      <c r="G122" s="15">
        <v>0</v>
      </c>
      <c r="H122" s="15">
        <v>0</v>
      </c>
      <c r="J122" s="2"/>
      <c r="K122" s="2"/>
    </row>
    <row r="123" spans="1:11" ht="37.5">
      <c r="A123" s="45">
        <f t="shared" si="6"/>
        <v>114</v>
      </c>
      <c r="B123" s="12" t="s">
        <v>76</v>
      </c>
      <c r="C123" s="13" t="s">
        <v>74</v>
      </c>
      <c r="D123" s="14" t="s">
        <v>36</v>
      </c>
      <c r="E123" s="14" t="s">
        <v>86</v>
      </c>
      <c r="F123" s="14"/>
      <c r="G123" s="15">
        <v>0</v>
      </c>
      <c r="H123" s="15">
        <v>0</v>
      </c>
      <c r="J123" s="2"/>
      <c r="K123" s="2"/>
    </row>
    <row r="124" spans="1:11" ht="44.25" customHeight="1">
      <c r="A124" s="45">
        <f t="shared" si="6"/>
        <v>115</v>
      </c>
      <c r="B124" s="11" t="s">
        <v>76</v>
      </c>
      <c r="C124" s="13" t="s">
        <v>95</v>
      </c>
      <c r="D124" s="14" t="s">
        <v>36</v>
      </c>
      <c r="E124" s="14" t="s">
        <v>87</v>
      </c>
      <c r="F124" s="14"/>
      <c r="G124" s="15">
        <v>0</v>
      </c>
      <c r="H124" s="15">
        <v>0</v>
      </c>
      <c r="J124" s="2"/>
      <c r="K124" s="2"/>
    </row>
    <row r="125" spans="1:11" ht="109.5" customHeight="1">
      <c r="A125" s="45">
        <f t="shared" si="6"/>
        <v>116</v>
      </c>
      <c r="B125" s="11" t="s">
        <v>76</v>
      </c>
      <c r="C125" s="19" t="s">
        <v>121</v>
      </c>
      <c r="D125" s="14" t="s">
        <v>36</v>
      </c>
      <c r="E125" s="14" t="s">
        <v>93</v>
      </c>
      <c r="F125" s="14" t="s">
        <v>9</v>
      </c>
      <c r="G125" s="15">
        <v>0</v>
      </c>
      <c r="H125" s="15">
        <v>0</v>
      </c>
      <c r="J125" s="2"/>
      <c r="K125" s="2"/>
    </row>
    <row r="126" spans="1:11" ht="65.25" customHeight="1">
      <c r="A126" s="45">
        <v>117</v>
      </c>
      <c r="B126" s="12" t="s">
        <v>76</v>
      </c>
      <c r="C126" s="13" t="s">
        <v>63</v>
      </c>
      <c r="D126" s="14" t="s">
        <v>36</v>
      </c>
      <c r="E126" s="14" t="s">
        <v>93</v>
      </c>
      <c r="F126" s="14" t="s">
        <v>12</v>
      </c>
      <c r="G126" s="15">
        <v>0</v>
      </c>
      <c r="H126" s="15">
        <v>0</v>
      </c>
      <c r="J126" s="2"/>
      <c r="K126" s="2"/>
    </row>
    <row r="127" spans="1:11" ht="23.25" customHeight="1">
      <c r="A127" s="45">
        <v>118</v>
      </c>
      <c r="B127" s="11" t="s">
        <v>76</v>
      </c>
      <c r="C127" s="13" t="s">
        <v>14</v>
      </c>
      <c r="D127" s="14" t="s">
        <v>36</v>
      </c>
      <c r="E127" s="14" t="s">
        <v>93</v>
      </c>
      <c r="F127" s="14" t="s">
        <v>13</v>
      </c>
      <c r="G127" s="15">
        <v>0</v>
      </c>
      <c r="H127" s="15">
        <v>0</v>
      </c>
      <c r="J127" s="2"/>
      <c r="K127" s="2"/>
    </row>
    <row r="128" spans="1:11" ht="22.5" customHeight="1">
      <c r="A128" s="45">
        <v>119</v>
      </c>
      <c r="B128" s="11"/>
      <c r="C128" s="13" t="s">
        <v>16</v>
      </c>
      <c r="D128" s="14" t="s">
        <v>36</v>
      </c>
      <c r="E128" s="14" t="s">
        <v>93</v>
      </c>
      <c r="F128" s="14" t="s">
        <v>15</v>
      </c>
      <c r="G128" s="15">
        <v>0</v>
      </c>
      <c r="H128" s="15">
        <v>0</v>
      </c>
      <c r="J128" s="2"/>
      <c r="K128" s="2"/>
    </row>
    <row r="129" spans="1:11" ht="57" customHeight="1">
      <c r="A129" s="45">
        <v>120</v>
      </c>
      <c r="B129" s="11" t="s">
        <v>76</v>
      </c>
      <c r="C129" s="13" t="s">
        <v>66</v>
      </c>
      <c r="D129" s="14" t="s">
        <v>36</v>
      </c>
      <c r="E129" s="14" t="s">
        <v>94</v>
      </c>
      <c r="F129" s="14" t="s">
        <v>17</v>
      </c>
      <c r="G129" s="15">
        <v>0</v>
      </c>
      <c r="H129" s="15">
        <v>0</v>
      </c>
      <c r="J129" s="2"/>
      <c r="K129" s="2"/>
    </row>
    <row r="130" spans="1:11" ht="18.75">
      <c r="A130" s="45">
        <v>121</v>
      </c>
      <c r="B130" s="12" t="s">
        <v>76</v>
      </c>
      <c r="C130" s="13" t="s">
        <v>38</v>
      </c>
      <c r="D130" s="14" t="s">
        <v>37</v>
      </c>
      <c r="E130" s="14"/>
      <c r="F130" s="14" t="s">
        <v>9</v>
      </c>
      <c r="G130" s="15">
        <v>0</v>
      </c>
      <c r="H130" s="15">
        <v>0</v>
      </c>
      <c r="J130" s="2"/>
      <c r="K130" s="2"/>
    </row>
    <row r="131" spans="1:11" ht="18.75">
      <c r="A131" s="45">
        <v>122</v>
      </c>
      <c r="B131" s="11" t="s">
        <v>76</v>
      </c>
      <c r="C131" s="13" t="s">
        <v>60</v>
      </c>
      <c r="D131" s="14" t="s">
        <v>44</v>
      </c>
      <c r="E131" s="14"/>
      <c r="F131" s="14"/>
      <c r="G131" s="15">
        <v>0</v>
      </c>
      <c r="H131" s="15">
        <v>0</v>
      </c>
      <c r="J131" s="2"/>
      <c r="K131" s="2"/>
    </row>
    <row r="132" spans="1:11" ht="63.75" customHeight="1">
      <c r="A132" s="45">
        <v>123</v>
      </c>
      <c r="B132" s="11" t="s">
        <v>76</v>
      </c>
      <c r="C132" s="13" t="s">
        <v>122</v>
      </c>
      <c r="D132" s="14" t="s">
        <v>44</v>
      </c>
      <c r="E132" s="14" t="s">
        <v>123</v>
      </c>
      <c r="F132" s="14" t="s">
        <v>18</v>
      </c>
      <c r="G132" s="15">
        <v>0</v>
      </c>
      <c r="H132" s="15">
        <v>0</v>
      </c>
      <c r="J132" s="2"/>
      <c r="K132" s="2"/>
    </row>
    <row r="133" spans="1:11" ht="38.25" customHeight="1">
      <c r="A133" s="45">
        <v>124</v>
      </c>
      <c r="B133" s="11" t="s">
        <v>76</v>
      </c>
      <c r="C133" s="13" t="s">
        <v>104</v>
      </c>
      <c r="D133" s="14" t="s">
        <v>44</v>
      </c>
      <c r="E133" s="14" t="s">
        <v>123</v>
      </c>
      <c r="F133" s="14" t="s">
        <v>21</v>
      </c>
      <c r="G133" s="15">
        <v>0</v>
      </c>
      <c r="H133" s="15">
        <v>0</v>
      </c>
      <c r="J133" s="2"/>
      <c r="K133" s="2"/>
    </row>
    <row r="134" spans="1:11" ht="38.25" customHeight="1">
      <c r="A134" s="45">
        <v>125</v>
      </c>
      <c r="B134" s="66" t="s">
        <v>76</v>
      </c>
      <c r="C134" s="67" t="s">
        <v>148</v>
      </c>
      <c r="D134" s="68"/>
      <c r="E134" s="68"/>
      <c r="F134" s="68"/>
      <c r="G134" s="69">
        <v>128.1</v>
      </c>
      <c r="H134" s="69">
        <v>252.03</v>
      </c>
      <c r="J134" s="2"/>
      <c r="K134" s="2"/>
    </row>
    <row r="135" spans="1:11" ht="19.5" thickBot="1">
      <c r="A135" s="45"/>
      <c r="B135" s="21"/>
      <c r="C135" s="35" t="s">
        <v>70</v>
      </c>
      <c r="D135" s="36"/>
      <c r="E135" s="36"/>
      <c r="F135" s="36"/>
      <c r="G135" s="37">
        <v>5124.8999999999996</v>
      </c>
      <c r="H135" s="37">
        <v>5040.5</v>
      </c>
      <c r="J135" s="2"/>
      <c r="K135" s="2"/>
    </row>
  </sheetData>
  <autoFilter ref="A8:H135">
    <filterColumn colId="6"/>
  </autoFilter>
  <mergeCells count="5">
    <mergeCell ref="D3:H3"/>
    <mergeCell ref="C5:F5"/>
    <mergeCell ref="A7:B7"/>
    <mergeCell ref="D1:H1"/>
    <mergeCell ref="C2:H2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расходов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Kuvshinova</dc:creator>
  <dc:description>POI HSSF rep:2.30.0.102</dc:description>
  <cp:lastModifiedBy>User</cp:lastModifiedBy>
  <cp:lastPrinted>2019-11-15T04:24:12Z</cp:lastPrinted>
  <dcterms:created xsi:type="dcterms:W3CDTF">2013-10-28T09:00:59Z</dcterms:created>
  <dcterms:modified xsi:type="dcterms:W3CDTF">2019-12-24T06:49:57Z</dcterms:modified>
</cp:coreProperties>
</file>