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435" activeTab="0"/>
  </bookViews>
  <sheets>
    <sheet name="Лист1" sheetId="1" r:id="rId1"/>
  </sheets>
  <definedNames>
    <definedName name="_xlnm.Print_Area" localSheetId="0">'Лист1'!$A$1:$N$67</definedName>
  </definedNames>
  <calcPr fullCalcOnLoad="1"/>
</workbook>
</file>

<file path=xl/sharedStrings.xml><?xml version="1.0" encoding="utf-8"?>
<sst xmlns="http://schemas.openxmlformats.org/spreadsheetml/2006/main" count="474" uniqueCount="125">
  <si>
    <t>01</t>
  </si>
  <si>
    <t>00</t>
  </si>
  <si>
    <t>000</t>
  </si>
  <si>
    <t>0000</t>
  </si>
  <si>
    <t>182</t>
  </si>
  <si>
    <t>1</t>
  </si>
  <si>
    <t>02</t>
  </si>
  <si>
    <t>110</t>
  </si>
  <si>
    <t>Налог на доходы физических лиц</t>
  </si>
  <si>
    <t>03</t>
  </si>
  <si>
    <t>010</t>
  </si>
  <si>
    <t>04</t>
  </si>
  <si>
    <t>030</t>
  </si>
  <si>
    <t>10</t>
  </si>
  <si>
    <t>номер строки</t>
  </si>
  <si>
    <t>020</t>
  </si>
  <si>
    <t>Налоги на прибыль, доходы</t>
  </si>
  <si>
    <t>230</t>
  </si>
  <si>
    <t>240</t>
  </si>
  <si>
    <t>250</t>
  </si>
  <si>
    <t>260</t>
  </si>
  <si>
    <t xml:space="preserve">Налог на имущество физических лиц,  </t>
  </si>
  <si>
    <t xml:space="preserve"> Земельный налог</t>
  </si>
  <si>
    <t>Государственная пошлина</t>
  </si>
  <si>
    <t xml:space="preserve"> Доходы от оказания услуг (работ) и компенсации затрат  государства </t>
  </si>
  <si>
    <t>Прочие доходы от оказания платных услуг (работ)</t>
  </si>
  <si>
    <t>Прочие доходы от  оказания платных  услуг  (работ) получателями  средств  бюджетов поселений</t>
  </si>
  <si>
    <t>Дотация  бюджетам поселений на выравнивание бюджетной обеспеченности  за счет средств краевого бюджета</t>
  </si>
  <si>
    <t>Дотация  бюджетам поселений на  выравнивание бюджетной обеспеченности   за счет средств  районного фонда финансовой поддержки</t>
  </si>
  <si>
    <t>Субвенции  бюджетам  поселений на осуществление  первичного  воинскому учету на территориях, где отсутствуют военные комиссариаты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</si>
  <si>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</si>
  <si>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100</t>
  </si>
  <si>
    <t>06</t>
  </si>
  <si>
    <t>08</t>
  </si>
  <si>
    <t>13</t>
  </si>
  <si>
    <t>130</t>
  </si>
  <si>
    <t>990</t>
  </si>
  <si>
    <t>995</t>
  </si>
  <si>
    <t>2</t>
  </si>
  <si>
    <t>001</t>
  </si>
  <si>
    <t>7601</t>
  </si>
  <si>
    <t>2711</t>
  </si>
  <si>
    <t>015</t>
  </si>
  <si>
    <t>5118</t>
  </si>
  <si>
    <t>024</t>
  </si>
  <si>
    <t>7514</t>
  </si>
  <si>
    <t>014</t>
  </si>
  <si>
    <t>0613</t>
  </si>
  <si>
    <t>999</t>
  </si>
  <si>
    <t>0307</t>
  </si>
  <si>
    <t>Налоги на имущество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</si>
  <si>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</si>
  <si>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Доходы от оказания платных услуг (работ) 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</si>
  <si>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</si>
  <si>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</si>
  <si>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 xml:space="preserve">Субвенции бюджетам субъектов Российской Федерации и муниципальных образований </t>
  </si>
  <si>
    <t>Субвенции бюджетам на осуществление первичного воинского учета на территориях, где отсутствуют военные комиссариаты</t>
  </si>
  <si>
    <t xml:space="preserve">Субвенции местным бюджетам на выполнение передаваемых полномочий субъектов Российской Федерации </t>
  </si>
  <si>
    <t>Иные межбюджетные трансферты</t>
  </si>
  <si>
    <t xml:space="preserve"> </t>
  </si>
  <si>
    <t>Субвенции бюджетам муниципальных образований края на реализацию Закона края от 23 апреля 2009 года № 8-3170  «О наделении органов местного самоуправления муниципальных образований края государственными полномочиями по созданию и обеспечению деятельности административных комиссий»  на 2015 год и плановый период 2016-2017 годов</t>
  </si>
  <si>
    <t>Налоги на товары (работы услуги) реализуемые  на территории Российской Федерации</t>
  </si>
  <si>
    <t>Акцизы по подакцизным  товарам , продукции, производимым на территории Российской Федерации</t>
  </si>
  <si>
    <t xml:space="preserve"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 </t>
  </si>
  <si>
    <t>Безвозмездные поступления от других бюджетов бюджетной системы Российской Федерации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</si>
  <si>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</si>
  <si>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</si>
  <si>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</si>
  <si>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</si>
  <si>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Налог на имущество  физических лиц , взимаемый по ставкам, применяемым к объектам  налогообложения, расположенным в границах сельских поселений </t>
  </si>
  <si>
    <t>033</t>
  </si>
  <si>
    <t>Земельный налог с организаций, обладающих земельным участком, расположенным в границах сельских поселений</t>
  </si>
  <si>
    <t>043</t>
  </si>
  <si>
    <t>Земельный налог с физических лиц, обладающих земельным участком, расположенным в границах сельских поселений</t>
  </si>
  <si>
    <t>Прочие межбюджетные трансферты на частичное финансирование (возмещение) расходов на 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</t>
  </si>
  <si>
    <t>Наименование кода классификации доходов бюджета</t>
  </si>
  <si>
    <t>(тыс. руб.)</t>
  </si>
  <si>
    <t>Структура кода классификации доходов бюджета</t>
  </si>
  <si>
    <t>Код подвида доходов бюджета</t>
  </si>
  <si>
    <t>Код вида доходов бюджета</t>
  </si>
  <si>
    <t>код главного администратора доходов бюджета</t>
  </si>
  <si>
    <t>группа доходов</t>
  </si>
  <si>
    <t>подгруппа доходов</t>
  </si>
  <si>
    <t>статья доходов</t>
  </si>
  <si>
    <t>подстатья доходов</t>
  </si>
  <si>
    <t>элемент доходов</t>
  </si>
  <si>
    <t>группа подвида доходов бюджета</t>
  </si>
  <si>
    <t>аналитическая группа подвида доходов бюджета</t>
  </si>
  <si>
    <t>ДОХОДЫ - ВСЕГО</t>
  </si>
  <si>
    <t>НАЛОГОВЫЕ И НЕНАЛОГОВЫЕ ДОХОДЫ</t>
  </si>
  <si>
    <t>Земельный налог с организаций</t>
  </si>
  <si>
    <t>040</t>
  </si>
  <si>
    <t>Земельный налог с физических лиц</t>
  </si>
  <si>
    <t>БЕЗВОЗМЕЗДНЫЕ ПОСТУПЛЕНИЯ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</si>
  <si>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</si>
  <si>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Межбюджетные трансферты, передаваемые бюджетам поселений из бюджетов муниципальных районов  на осуществление части  полномочий  по решению вопросов  местного значения в соответствии с заключёнными соглашениями   </t>
  </si>
  <si>
    <t>Прочие межбюджетные трансферты , передаваемые бюджетам  поселений</t>
  </si>
  <si>
    <t>05</t>
  </si>
  <si>
    <t>Налоги на совокупный доход</t>
  </si>
  <si>
    <t>1000</t>
  </si>
  <si>
    <t>Единый сельскохозяйственный налог</t>
  </si>
  <si>
    <t>834</t>
  </si>
  <si>
    <t>11</t>
  </si>
  <si>
    <t>Доходы от использования имущества, находящегося в государственной и муниципальной собственности</t>
  </si>
  <si>
    <t>120</t>
  </si>
  <si>
    <t xml:space="preserve"> Межбюджетные трансферты на содержание и обеспечению текущего обслуживания зданий и сооружений учреждений образования Канского района,  находящихся в собственности Канского района и закрепленных на праве оперативного управления за муниципальными учреждениями,   находящимися в ведении муниципального район</t>
  </si>
  <si>
    <t xml:space="preserve">Прочие  межбюджетные трансферты, передаваемые  бюджетам поселений на  поддержку мер по обеспечению сбалансированности бюджетов </t>
  </si>
  <si>
    <t>16</t>
  </si>
  <si>
    <t>Прочие поступления  от денежных взысканий(штрафов) и иных сумм в возмещение ущерба</t>
  </si>
  <si>
    <t>51</t>
  </si>
  <si>
    <t>140</t>
  </si>
  <si>
    <t xml:space="preserve"> Денежные взыскания(штрафы), установленные законом субъектов Российской Федерации за несоблюдение муниципальных правовых актов,  зачисляемые в бюджет поселений</t>
  </si>
  <si>
    <t xml:space="preserve">Сумма                           на 2020 год                 </t>
  </si>
  <si>
    <t>Прочие межбюджетные трансферты на частичное финансирование (возмещение) расходов на перональные выплаты, устанавливаемые в целях повышения оплаты молодым специалистам, персональные выплаты устанавливаемые  с учетом опыта  работы при наличии учетной степени, почетного  звания, нагрудного знака  (значка), в рамках подпрограммы "Создание условий для эффективного управления  муниципальными финансами, повышения устойчивости бюджетов поселений Канского района" муниципальной программы "управление муниципальными финансами в Канском районе"</t>
  </si>
  <si>
    <t>Прочие межбюджетные трансферты, передаваемые бюджетам сельских поселений и повышение размеров оплаты основного и административно-управленческого персонала учреждений  культуры, подведомственных муниципальным  органам управления в области культуры, по министерству культуры Красноярского края в рмках епрограммных расходов отдельных органов исполнительной власти.</t>
  </si>
  <si>
    <t>Прочие межбюджетные трансферты на обеспечение первичных мер пожарной безопастности в рамках подпрограммы "Создание условий для  эффективного управления муниципальными финансами, повышения устойчивости бюджетов  поселений  Канского района муниципальной программы " Управление муниципальными  финансами в Канском районе"</t>
  </si>
  <si>
    <t>Прочие межбюджетные трансферты бюджетам муниципальных образований на содержание автомобильных дорог общего пользования местного значения за счет средств дорожного фонда Красноярского края в рамках подпрограммы " Дороги Красноярья" государственной программы Красноярского края "Развитие транспортной системы"</t>
  </si>
  <si>
    <t>Прочие межбюджетные трансферты бюджетам муниципальных образований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" Дороги Красноярья" государственной программы Красноярского края "Развитие транспортной системы"</t>
  </si>
  <si>
    <t>025</t>
  </si>
  <si>
    <t>Доходы получаемые в виде арендной платы, а также средства от продажи права на заключение договоров аренды за земли,  находящиеся в собственности поселений</t>
  </si>
  <si>
    <t xml:space="preserve">Приложение № 3   к решению Сотниковского сельского Совета депутатов от .. № </t>
  </si>
  <si>
    <t>ДОХОДЫ БЮДЖЕТА СОТНИКОВСКОГО СЕЛЬСОВЕТА НА 2020 год и плановый период 2021-2022г.</t>
  </si>
  <si>
    <t xml:space="preserve">Сумма                               на 2021 год                 </t>
  </si>
  <si>
    <t xml:space="preserve">Сумма                           на 2022 год                 </t>
  </si>
  <si>
    <t>150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</si>
</sst>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"/>
    <numFmt numFmtId="179" formatCode="#,##0.0000"/>
    <numFmt numFmtId="180" formatCode="#,##0.00000"/>
    <numFmt numFmtId="181" formatCode="#,##0.000000"/>
    <numFmt numFmtId="182" formatCode="0.00000"/>
    <numFmt numFmtId="183" formatCode="0.0000"/>
    <numFmt numFmtId="184" formatCode="0.000"/>
    <numFmt numFmtId="185" formatCode="0.000000"/>
    <numFmt numFmtId="186" formatCode="#,##0.0000000"/>
    <numFmt numFmtId="187" formatCode="_-* #,##0.0_р_._-;\-* #,##0.0_р_._-;_-* &quot;-&quot;??_р_._-;_-@_-"/>
  </numFmts>
  <fonts count="45">
    <font>
      <sz val="10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5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5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5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5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5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vertical="top"/>
    </xf>
    <xf numFmtId="0" fontId="4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/>
    </xf>
    <xf numFmtId="49" fontId="6" fillId="0" borderId="10" xfId="0" applyNumberFormat="1" applyFont="1" applyFill="1" applyBorder="1" applyAlignment="1">
      <alignment horizontal="center" wrapText="1"/>
    </xf>
    <xf numFmtId="173" fontId="6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wrapText="1"/>
    </xf>
    <xf numFmtId="173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Fill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center" vertical="center" textRotation="90" wrapText="1"/>
    </xf>
    <xf numFmtId="0" fontId="4" fillId="0" borderId="10" xfId="0" applyFont="1" applyFill="1" applyBorder="1" applyAlignment="1">
      <alignment horizontal="center" wrapText="1"/>
    </xf>
    <xf numFmtId="49" fontId="6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justify" vertical="center" wrapText="1"/>
    </xf>
    <xf numFmtId="0" fontId="6" fillId="0" borderId="10" xfId="0" applyFont="1" applyBorder="1" applyAlignment="1">
      <alignment horizontal="left" wrapText="1"/>
    </xf>
    <xf numFmtId="0" fontId="6" fillId="0" borderId="10" xfId="0" applyFont="1" applyBorder="1" applyAlignment="1">
      <alignment vertical="center" wrapText="1"/>
    </xf>
    <xf numFmtId="0" fontId="4" fillId="0" borderId="10" xfId="0" applyNumberFormat="1" applyFont="1" applyFill="1" applyBorder="1" applyAlignment="1">
      <alignment horizontal="center" wrapText="1"/>
    </xf>
    <xf numFmtId="0" fontId="4" fillId="0" borderId="10" xfId="0" applyFont="1" applyBorder="1" applyAlignment="1">
      <alignment vertical="center" wrapText="1"/>
    </xf>
    <xf numFmtId="0" fontId="6" fillId="0" borderId="10" xfId="0" applyNumberFormat="1" applyFont="1" applyFill="1" applyBorder="1" applyAlignment="1">
      <alignment horizontal="center" wrapText="1"/>
    </xf>
    <xf numFmtId="49" fontId="6" fillId="0" borderId="10" xfId="0" applyNumberFormat="1" applyFont="1" applyBorder="1" applyAlignment="1">
      <alignment wrapText="1"/>
    </xf>
    <xf numFmtId="0" fontId="6" fillId="0" borderId="0" xfId="0" applyFont="1" applyAlignment="1">
      <alignment vertical="top"/>
    </xf>
    <xf numFmtId="49" fontId="7" fillId="0" borderId="0" xfId="0" applyNumberFormat="1" applyFont="1" applyAlignment="1">
      <alignment vertical="center" wrapText="1"/>
    </xf>
    <xf numFmtId="173" fontId="6" fillId="0" borderId="10" xfId="0" applyNumberFormat="1" applyFont="1" applyFill="1" applyBorder="1" applyAlignment="1">
      <alignment horizontal="center" wrapText="1"/>
    </xf>
    <xf numFmtId="49" fontId="3" fillId="0" borderId="0" xfId="0" applyNumberFormat="1" applyFont="1" applyAlignment="1">
      <alignment horizontal="righ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textRotation="90" wrapText="1"/>
    </xf>
    <xf numFmtId="0" fontId="4" fillId="0" borderId="10" xfId="0" applyFont="1" applyFill="1" applyBorder="1" applyAlignment="1">
      <alignment horizontal="center" vertical="center" textRotation="90" wrapText="1"/>
    </xf>
    <xf numFmtId="0" fontId="3" fillId="0" borderId="0" xfId="0" applyFont="1" applyAlignment="1">
      <alignment horizontal="center" wrapText="1"/>
    </xf>
    <xf numFmtId="49" fontId="7" fillId="0" borderId="0" xfId="0" applyNumberFormat="1" applyFont="1" applyAlignment="1">
      <alignment horizontal="right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N68"/>
  <sheetViews>
    <sheetView tabSelected="1" view="pageBreakPreview" zoomScale="75" zoomScaleSheetLayoutView="75" zoomScalePageLayoutView="0" workbookViewId="0" topLeftCell="A25">
      <selection activeCell="M14" sqref="M14"/>
    </sheetView>
  </sheetViews>
  <sheetFormatPr defaultColWidth="9.00390625" defaultRowHeight="12.75"/>
  <cols>
    <col min="1" max="1" width="5.25390625" style="2" customWidth="1"/>
    <col min="2" max="2" width="6.125" style="3" customWidth="1"/>
    <col min="3" max="3" width="3.75390625" style="3" customWidth="1"/>
    <col min="4" max="4" width="5.375" style="3" customWidth="1"/>
    <col min="5" max="5" width="6.125" style="3" customWidth="1"/>
    <col min="6" max="6" width="6.375" style="3" customWidth="1"/>
    <col min="7" max="7" width="5.875" style="3" customWidth="1"/>
    <col min="8" max="8" width="6.375" style="3" customWidth="1"/>
    <col min="9" max="9" width="7.375" style="3" customWidth="1"/>
    <col min="10" max="10" width="103.00390625" style="1" customWidth="1"/>
    <col min="11" max="11" width="22.625" style="4" customWidth="1"/>
    <col min="12" max="12" width="24.125" style="4" customWidth="1"/>
    <col min="13" max="13" width="22.875" style="4" customWidth="1"/>
    <col min="14" max="14" width="9.125" style="4" hidden="1" customWidth="1"/>
    <col min="15" max="16" width="9.125" style="4" customWidth="1"/>
    <col min="17" max="16384" width="9.125" style="4" customWidth="1"/>
  </cols>
  <sheetData>
    <row r="3" spans="10:13" ht="16.5" customHeight="1">
      <c r="J3" s="45" t="s">
        <v>120</v>
      </c>
      <c r="K3" s="45"/>
      <c r="L3" s="45"/>
      <c r="M3" s="45"/>
    </row>
    <row r="4" ht="24" customHeight="1" hidden="1">
      <c r="J4" s="37"/>
    </row>
    <row r="5" spans="10:13" ht="18.75" customHeight="1" hidden="1">
      <c r="J5" s="39"/>
      <c r="K5" s="39"/>
      <c r="L5" s="39"/>
      <c r="M5" s="39"/>
    </row>
    <row r="6" spans="1:13" s="7" customFormat="1" ht="18.75" hidden="1">
      <c r="A6" s="5"/>
      <c r="B6" s="6"/>
      <c r="C6" s="6"/>
      <c r="D6" s="6"/>
      <c r="E6" s="6"/>
      <c r="F6" s="6"/>
      <c r="G6" s="6"/>
      <c r="H6" s="6"/>
      <c r="I6" s="6"/>
      <c r="J6" s="39"/>
      <c r="K6" s="39"/>
      <c r="L6" s="39"/>
      <c r="M6" s="39"/>
    </row>
    <row r="7" spans="1:13" s="7" customFormat="1" ht="24" customHeight="1">
      <c r="A7" s="44" t="s">
        <v>121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</row>
    <row r="8" spans="1:13" s="7" customFormat="1" ht="18.75">
      <c r="A8" s="5"/>
      <c r="B8" s="6"/>
      <c r="C8" s="6"/>
      <c r="D8" s="6"/>
      <c r="E8" s="6"/>
      <c r="F8" s="6"/>
      <c r="G8" s="6"/>
      <c r="H8" s="6"/>
      <c r="I8" s="6"/>
      <c r="J8" s="8"/>
      <c r="K8" s="9"/>
      <c r="L8" s="9"/>
      <c r="M8" s="9" t="s">
        <v>76</v>
      </c>
    </row>
    <row r="9" spans="1:13" s="7" customFormat="1" ht="18.75" customHeight="1">
      <c r="A9" s="41" t="s">
        <v>77</v>
      </c>
      <c r="B9" s="41"/>
      <c r="C9" s="41"/>
      <c r="D9" s="41"/>
      <c r="E9" s="41"/>
      <c r="F9" s="41"/>
      <c r="G9" s="41"/>
      <c r="H9" s="41"/>
      <c r="I9" s="41"/>
      <c r="J9" s="46" t="s">
        <v>75</v>
      </c>
      <c r="K9" s="23"/>
      <c r="L9" s="23"/>
      <c r="M9" s="23"/>
    </row>
    <row r="10" spans="1:13" s="9" customFormat="1" ht="30" customHeight="1">
      <c r="A10" s="43" t="s">
        <v>14</v>
      </c>
      <c r="B10" s="42" t="s">
        <v>80</v>
      </c>
      <c r="C10" s="41" t="s">
        <v>79</v>
      </c>
      <c r="D10" s="41"/>
      <c r="E10" s="41"/>
      <c r="F10" s="41"/>
      <c r="G10" s="41"/>
      <c r="H10" s="41" t="s">
        <v>78</v>
      </c>
      <c r="I10" s="41"/>
      <c r="J10" s="47"/>
      <c r="K10" s="40" t="s">
        <v>112</v>
      </c>
      <c r="L10" s="40" t="s">
        <v>122</v>
      </c>
      <c r="M10" s="40" t="s">
        <v>123</v>
      </c>
    </row>
    <row r="11" spans="1:13" s="9" customFormat="1" ht="191.25" customHeight="1">
      <c r="A11" s="43"/>
      <c r="B11" s="42"/>
      <c r="C11" s="25" t="s">
        <v>81</v>
      </c>
      <c r="D11" s="25" t="s">
        <v>82</v>
      </c>
      <c r="E11" s="25" t="s">
        <v>83</v>
      </c>
      <c r="F11" s="25" t="s">
        <v>84</v>
      </c>
      <c r="G11" s="25" t="s">
        <v>85</v>
      </c>
      <c r="H11" s="25" t="s">
        <v>86</v>
      </c>
      <c r="I11" s="24" t="s">
        <v>87</v>
      </c>
      <c r="J11" s="48"/>
      <c r="K11" s="40"/>
      <c r="L11" s="40"/>
      <c r="M11" s="40"/>
    </row>
    <row r="12" spans="1:13" s="9" customFormat="1" ht="22.5" customHeight="1">
      <c r="A12" s="26">
        <v>1</v>
      </c>
      <c r="B12" s="27" t="s">
        <v>2</v>
      </c>
      <c r="C12" s="28">
        <v>0</v>
      </c>
      <c r="D12" s="28">
        <v>0</v>
      </c>
      <c r="E12" s="27" t="s">
        <v>1</v>
      </c>
      <c r="F12" s="27" t="s">
        <v>2</v>
      </c>
      <c r="G12" s="27" t="s">
        <v>1</v>
      </c>
      <c r="H12" s="27" t="s">
        <v>3</v>
      </c>
      <c r="I12" s="15" t="s">
        <v>2</v>
      </c>
      <c r="J12" s="30" t="s">
        <v>88</v>
      </c>
      <c r="K12" s="38">
        <f>K13+K44</f>
        <v>5537.7</v>
      </c>
      <c r="L12" s="38">
        <f>L13+L44</f>
        <v>5124.9</v>
      </c>
      <c r="M12" s="38">
        <f>M13+M44</f>
        <v>5040.5</v>
      </c>
    </row>
    <row r="13" spans="1:13" s="10" customFormat="1" ht="15.75" customHeight="1">
      <c r="A13" s="26">
        <v>2</v>
      </c>
      <c r="B13" s="15" t="s">
        <v>4</v>
      </c>
      <c r="C13" s="15">
        <v>1</v>
      </c>
      <c r="D13" s="15" t="s">
        <v>1</v>
      </c>
      <c r="E13" s="15" t="s">
        <v>1</v>
      </c>
      <c r="F13" s="15" t="s">
        <v>2</v>
      </c>
      <c r="G13" s="15" t="s">
        <v>1</v>
      </c>
      <c r="H13" s="15" t="s">
        <v>3</v>
      </c>
      <c r="I13" s="15" t="s">
        <v>2</v>
      </c>
      <c r="J13" s="31" t="s">
        <v>89</v>
      </c>
      <c r="K13" s="16">
        <f>K14+K23+K25+K33+K36</f>
        <v>1627.6</v>
      </c>
      <c r="L13" s="16">
        <f>L14+L23+L25+L33+L36</f>
        <v>1670.6</v>
      </c>
      <c r="M13" s="16">
        <f>M14+M23+M25+M33+M36</f>
        <v>1717.4</v>
      </c>
    </row>
    <row r="14" spans="1:13" s="10" customFormat="1" ht="15.75" customHeight="1">
      <c r="A14" s="32">
        <v>3</v>
      </c>
      <c r="B14" s="15" t="s">
        <v>4</v>
      </c>
      <c r="C14" s="15">
        <v>1</v>
      </c>
      <c r="D14" s="15" t="s">
        <v>0</v>
      </c>
      <c r="E14" s="15" t="s">
        <v>1</v>
      </c>
      <c r="F14" s="15" t="s">
        <v>2</v>
      </c>
      <c r="G14" s="15" t="s">
        <v>1</v>
      </c>
      <c r="H14" s="15" t="s">
        <v>3</v>
      </c>
      <c r="I14" s="15" t="s">
        <v>2</v>
      </c>
      <c r="J14" s="31" t="s">
        <v>16</v>
      </c>
      <c r="K14" s="16">
        <f>K15+K17</f>
        <v>569.6</v>
      </c>
      <c r="L14" s="16">
        <f>L15+L17</f>
        <v>594.6</v>
      </c>
      <c r="M14" s="16">
        <f>M15+M17</f>
        <v>623.4</v>
      </c>
    </row>
    <row r="15" spans="1:13" s="10" customFormat="1" ht="15.75">
      <c r="A15" s="26">
        <v>4</v>
      </c>
      <c r="B15" s="17" t="s">
        <v>4</v>
      </c>
      <c r="C15" s="17" t="s">
        <v>5</v>
      </c>
      <c r="D15" s="17" t="s">
        <v>0</v>
      </c>
      <c r="E15" s="17" t="s">
        <v>6</v>
      </c>
      <c r="F15" s="17" t="s">
        <v>2</v>
      </c>
      <c r="G15" s="17" t="s">
        <v>0</v>
      </c>
      <c r="H15" s="17" t="s">
        <v>3</v>
      </c>
      <c r="I15" s="17" t="s">
        <v>7</v>
      </c>
      <c r="J15" s="33" t="s">
        <v>8</v>
      </c>
      <c r="K15" s="18">
        <f>K16</f>
        <v>392</v>
      </c>
      <c r="L15" s="18">
        <f>L16</f>
        <v>417</v>
      </c>
      <c r="M15" s="18">
        <f>M16</f>
        <v>445.8</v>
      </c>
    </row>
    <row r="16" spans="1:13" s="10" customFormat="1" ht="47.25" customHeight="1">
      <c r="A16" s="26">
        <v>5</v>
      </c>
      <c r="B16" s="17" t="s">
        <v>4</v>
      </c>
      <c r="C16" s="17" t="s">
        <v>5</v>
      </c>
      <c r="D16" s="17" t="s">
        <v>0</v>
      </c>
      <c r="E16" s="17" t="s">
        <v>6</v>
      </c>
      <c r="F16" s="17" t="s">
        <v>10</v>
      </c>
      <c r="G16" s="17" t="s">
        <v>0</v>
      </c>
      <c r="H16" s="17" t="s">
        <v>3</v>
      </c>
      <c r="I16" s="17" t="s">
        <v>7</v>
      </c>
      <c r="J16" s="33" t="s">
        <v>30</v>
      </c>
      <c r="K16" s="18">
        <v>392</v>
      </c>
      <c r="L16" s="18">
        <v>417</v>
      </c>
      <c r="M16" s="18">
        <v>445.8</v>
      </c>
    </row>
    <row r="17" spans="1:13" s="10" customFormat="1" ht="34.5" customHeight="1">
      <c r="A17" s="26">
        <v>6</v>
      </c>
      <c r="B17" s="15" t="s">
        <v>31</v>
      </c>
      <c r="C17" s="15" t="s">
        <v>5</v>
      </c>
      <c r="D17" s="15" t="s">
        <v>9</v>
      </c>
      <c r="E17" s="15" t="s">
        <v>1</v>
      </c>
      <c r="F17" s="15" t="s">
        <v>2</v>
      </c>
      <c r="G17" s="15" t="s">
        <v>1</v>
      </c>
      <c r="H17" s="15" t="s">
        <v>3</v>
      </c>
      <c r="I17" s="15" t="s">
        <v>2</v>
      </c>
      <c r="J17" s="31" t="s">
        <v>61</v>
      </c>
      <c r="K17" s="16">
        <v>177.6</v>
      </c>
      <c r="L17" s="16">
        <v>177.6</v>
      </c>
      <c r="M17" s="16">
        <v>177.6</v>
      </c>
    </row>
    <row r="18" spans="1:13" s="10" customFormat="1" ht="31.5">
      <c r="A18" s="32">
        <v>7</v>
      </c>
      <c r="B18" s="17" t="s">
        <v>31</v>
      </c>
      <c r="C18" s="17" t="s">
        <v>5</v>
      </c>
      <c r="D18" s="17" t="s">
        <v>9</v>
      </c>
      <c r="E18" s="17" t="s">
        <v>6</v>
      </c>
      <c r="F18" s="17" t="s">
        <v>2</v>
      </c>
      <c r="G18" s="17" t="s">
        <v>1</v>
      </c>
      <c r="H18" s="17" t="s">
        <v>3</v>
      </c>
      <c r="I18" s="17" t="s">
        <v>7</v>
      </c>
      <c r="J18" s="33" t="s">
        <v>62</v>
      </c>
      <c r="K18" s="18">
        <v>64.4</v>
      </c>
      <c r="L18" s="18">
        <v>64.4</v>
      </c>
      <c r="M18" s="18">
        <v>64.4</v>
      </c>
    </row>
    <row r="19" spans="1:13" s="10" customFormat="1" ht="45.75" customHeight="1">
      <c r="A19" s="26">
        <v>8</v>
      </c>
      <c r="B19" s="17" t="s">
        <v>31</v>
      </c>
      <c r="C19" s="17" t="s">
        <v>5</v>
      </c>
      <c r="D19" s="17" t="s">
        <v>9</v>
      </c>
      <c r="E19" s="17" t="s">
        <v>6</v>
      </c>
      <c r="F19" s="17" t="s">
        <v>17</v>
      </c>
      <c r="G19" s="17" t="s">
        <v>0</v>
      </c>
      <c r="H19" s="17" t="s">
        <v>3</v>
      </c>
      <c r="I19" s="17" t="s">
        <v>7</v>
      </c>
      <c r="J19" s="19" t="s">
        <v>68</v>
      </c>
      <c r="K19" s="18">
        <v>64.4</v>
      </c>
      <c r="L19" s="18">
        <v>64.4</v>
      </c>
      <c r="M19" s="18">
        <v>64.4</v>
      </c>
    </row>
    <row r="20" spans="1:13" s="10" customFormat="1" ht="66" customHeight="1">
      <c r="A20" s="26">
        <v>9</v>
      </c>
      <c r="B20" s="17" t="s">
        <v>31</v>
      </c>
      <c r="C20" s="17" t="s">
        <v>5</v>
      </c>
      <c r="D20" s="17" t="s">
        <v>9</v>
      </c>
      <c r="E20" s="17" t="s">
        <v>6</v>
      </c>
      <c r="F20" s="17" t="s">
        <v>18</v>
      </c>
      <c r="G20" s="17" t="s">
        <v>0</v>
      </c>
      <c r="H20" s="17" t="s">
        <v>3</v>
      </c>
      <c r="I20" s="17" t="s">
        <v>31</v>
      </c>
      <c r="J20" s="29" t="s">
        <v>67</v>
      </c>
      <c r="K20" s="18">
        <v>0.5</v>
      </c>
      <c r="L20" s="18">
        <v>0.5</v>
      </c>
      <c r="M20" s="18">
        <v>0.5</v>
      </c>
    </row>
    <row r="21" spans="1:14" s="10" customFormat="1" ht="44.25" customHeight="1">
      <c r="A21" s="26">
        <v>10</v>
      </c>
      <c r="B21" s="17" t="s">
        <v>31</v>
      </c>
      <c r="C21" s="17" t="s">
        <v>5</v>
      </c>
      <c r="D21" s="17" t="s">
        <v>9</v>
      </c>
      <c r="E21" s="17" t="s">
        <v>6</v>
      </c>
      <c r="F21" s="17" t="s">
        <v>19</v>
      </c>
      <c r="G21" s="17" t="s">
        <v>0</v>
      </c>
      <c r="H21" s="17" t="s">
        <v>3</v>
      </c>
      <c r="I21" s="17" t="s">
        <v>7</v>
      </c>
      <c r="J21" s="19" t="s">
        <v>65</v>
      </c>
      <c r="K21" s="18">
        <v>124.8</v>
      </c>
      <c r="L21" s="18">
        <v>124.8</v>
      </c>
      <c r="M21" s="18">
        <v>124.8</v>
      </c>
      <c r="N21" s="10" t="s">
        <v>59</v>
      </c>
    </row>
    <row r="22" spans="1:13" s="10" customFormat="1" ht="44.25" customHeight="1">
      <c r="A22" s="32">
        <v>11</v>
      </c>
      <c r="B22" s="17" t="s">
        <v>31</v>
      </c>
      <c r="C22" s="17" t="s">
        <v>5</v>
      </c>
      <c r="D22" s="17" t="s">
        <v>9</v>
      </c>
      <c r="E22" s="17" t="s">
        <v>6</v>
      </c>
      <c r="F22" s="17" t="s">
        <v>20</v>
      </c>
      <c r="G22" s="17" t="s">
        <v>0</v>
      </c>
      <c r="H22" s="17" t="s">
        <v>3</v>
      </c>
      <c r="I22" s="17" t="s">
        <v>7</v>
      </c>
      <c r="J22" s="19" t="s">
        <v>66</v>
      </c>
      <c r="K22" s="18">
        <v>-12.1</v>
      </c>
      <c r="L22" s="18">
        <v>-12.1</v>
      </c>
      <c r="M22" s="18">
        <v>-12.1</v>
      </c>
    </row>
    <row r="23" spans="1:13" s="10" customFormat="1" ht="15.75">
      <c r="A23" s="34">
        <v>12</v>
      </c>
      <c r="B23" s="15" t="s">
        <v>4</v>
      </c>
      <c r="C23" s="15" t="s">
        <v>5</v>
      </c>
      <c r="D23" s="15" t="s">
        <v>97</v>
      </c>
      <c r="E23" s="15" t="s">
        <v>1</v>
      </c>
      <c r="F23" s="15" t="s">
        <v>2</v>
      </c>
      <c r="G23" s="15" t="s">
        <v>1</v>
      </c>
      <c r="H23" s="15" t="s">
        <v>3</v>
      </c>
      <c r="I23" s="15" t="s">
        <v>2</v>
      </c>
      <c r="J23" s="35" t="s">
        <v>98</v>
      </c>
      <c r="K23" s="16">
        <f>K24</f>
        <v>0</v>
      </c>
      <c r="L23" s="16">
        <v>0</v>
      </c>
      <c r="M23" s="16">
        <v>0</v>
      </c>
    </row>
    <row r="24" spans="1:13" s="10" customFormat="1" ht="15.75">
      <c r="A24" s="32">
        <v>13</v>
      </c>
      <c r="B24" s="17" t="s">
        <v>4</v>
      </c>
      <c r="C24" s="17" t="s">
        <v>5</v>
      </c>
      <c r="D24" s="17" t="s">
        <v>97</v>
      </c>
      <c r="E24" s="17" t="s">
        <v>9</v>
      </c>
      <c r="F24" s="17" t="s">
        <v>2</v>
      </c>
      <c r="G24" s="17" t="s">
        <v>0</v>
      </c>
      <c r="H24" s="17" t="s">
        <v>99</v>
      </c>
      <c r="I24" s="17" t="s">
        <v>7</v>
      </c>
      <c r="J24" s="19" t="s">
        <v>100</v>
      </c>
      <c r="K24" s="18">
        <v>0</v>
      </c>
      <c r="L24" s="18">
        <v>0</v>
      </c>
      <c r="M24" s="18">
        <v>0</v>
      </c>
    </row>
    <row r="25" spans="1:13" s="10" customFormat="1" ht="15.75">
      <c r="A25" s="26">
        <v>14</v>
      </c>
      <c r="B25" s="15" t="s">
        <v>4</v>
      </c>
      <c r="C25" s="15" t="s">
        <v>5</v>
      </c>
      <c r="D25" s="15" t="s">
        <v>32</v>
      </c>
      <c r="E25" s="15" t="s">
        <v>1</v>
      </c>
      <c r="F25" s="15" t="s">
        <v>2</v>
      </c>
      <c r="G25" s="15" t="s">
        <v>1</v>
      </c>
      <c r="H25" s="15" t="s">
        <v>3</v>
      </c>
      <c r="I25" s="15" t="s">
        <v>2</v>
      </c>
      <c r="J25" s="31" t="s">
        <v>50</v>
      </c>
      <c r="K25" s="16">
        <f>K26+K28</f>
        <v>892</v>
      </c>
      <c r="L25" s="16">
        <f>L26+L28</f>
        <v>910</v>
      </c>
      <c r="M25" s="16">
        <f>M26+M28</f>
        <v>928</v>
      </c>
    </row>
    <row r="26" spans="1:13" s="10" customFormat="1" ht="15.75">
      <c r="A26" s="26">
        <v>15</v>
      </c>
      <c r="B26" s="17" t="s">
        <v>4</v>
      </c>
      <c r="C26" s="17" t="s">
        <v>5</v>
      </c>
      <c r="D26" s="17" t="s">
        <v>32</v>
      </c>
      <c r="E26" s="17" t="s">
        <v>0</v>
      </c>
      <c r="F26" s="17" t="s">
        <v>2</v>
      </c>
      <c r="G26" s="17" t="s">
        <v>1</v>
      </c>
      <c r="H26" s="17" t="s">
        <v>3</v>
      </c>
      <c r="I26" s="17" t="s">
        <v>7</v>
      </c>
      <c r="J26" s="33" t="s">
        <v>21</v>
      </c>
      <c r="K26" s="18">
        <f>K27</f>
        <v>153</v>
      </c>
      <c r="L26" s="18">
        <f>L27</f>
        <v>157</v>
      </c>
      <c r="M26" s="18">
        <f>M27</f>
        <v>160</v>
      </c>
    </row>
    <row r="27" spans="1:13" s="10" customFormat="1" ht="30" customHeight="1">
      <c r="A27" s="26">
        <v>16</v>
      </c>
      <c r="B27" s="17" t="s">
        <v>4</v>
      </c>
      <c r="C27" s="17" t="s">
        <v>5</v>
      </c>
      <c r="D27" s="17" t="s">
        <v>32</v>
      </c>
      <c r="E27" s="17" t="s">
        <v>0</v>
      </c>
      <c r="F27" s="17" t="s">
        <v>12</v>
      </c>
      <c r="G27" s="17" t="s">
        <v>13</v>
      </c>
      <c r="H27" s="17" t="s">
        <v>3</v>
      </c>
      <c r="I27" s="17" t="s">
        <v>7</v>
      </c>
      <c r="J27" s="33" t="s">
        <v>69</v>
      </c>
      <c r="K27" s="18">
        <v>153</v>
      </c>
      <c r="L27" s="18">
        <v>157</v>
      </c>
      <c r="M27" s="18">
        <v>160</v>
      </c>
    </row>
    <row r="28" spans="1:13" s="10" customFormat="1" ht="15.75">
      <c r="A28" s="32">
        <v>17</v>
      </c>
      <c r="B28" s="15" t="s">
        <v>4</v>
      </c>
      <c r="C28" s="15" t="s">
        <v>5</v>
      </c>
      <c r="D28" s="15" t="s">
        <v>32</v>
      </c>
      <c r="E28" s="15" t="s">
        <v>32</v>
      </c>
      <c r="F28" s="15" t="s">
        <v>2</v>
      </c>
      <c r="G28" s="15" t="s">
        <v>1</v>
      </c>
      <c r="H28" s="15" t="s">
        <v>3</v>
      </c>
      <c r="I28" s="15" t="s">
        <v>2</v>
      </c>
      <c r="J28" s="31" t="s">
        <v>22</v>
      </c>
      <c r="K28" s="16">
        <f>K29+K32</f>
        <v>739</v>
      </c>
      <c r="L28" s="16">
        <f>L29+L32</f>
        <v>753</v>
      </c>
      <c r="M28" s="16">
        <f>M29+M32</f>
        <v>768</v>
      </c>
    </row>
    <row r="29" spans="1:14" s="10" customFormat="1" ht="15.75">
      <c r="A29" s="26">
        <v>18</v>
      </c>
      <c r="B29" s="17" t="s">
        <v>4</v>
      </c>
      <c r="C29" s="17" t="s">
        <v>5</v>
      </c>
      <c r="D29" s="17" t="s">
        <v>32</v>
      </c>
      <c r="E29" s="17" t="s">
        <v>32</v>
      </c>
      <c r="F29" s="17" t="s">
        <v>12</v>
      </c>
      <c r="G29" s="17" t="s">
        <v>1</v>
      </c>
      <c r="H29" s="17" t="s">
        <v>3</v>
      </c>
      <c r="I29" s="17" t="s">
        <v>7</v>
      </c>
      <c r="J29" s="20" t="s">
        <v>90</v>
      </c>
      <c r="K29" s="18">
        <f>K30</f>
        <v>130</v>
      </c>
      <c r="L29" s="18">
        <f>L30</f>
        <v>132</v>
      </c>
      <c r="M29" s="18">
        <f>M30</f>
        <v>135</v>
      </c>
      <c r="N29" s="10" t="s">
        <v>59</v>
      </c>
    </row>
    <row r="30" spans="1:13" s="10" customFormat="1" ht="31.5">
      <c r="A30" s="26">
        <v>19</v>
      </c>
      <c r="B30" s="17" t="s">
        <v>4</v>
      </c>
      <c r="C30" s="17" t="s">
        <v>5</v>
      </c>
      <c r="D30" s="17" t="s">
        <v>32</v>
      </c>
      <c r="E30" s="17" t="s">
        <v>32</v>
      </c>
      <c r="F30" s="17" t="s">
        <v>70</v>
      </c>
      <c r="G30" s="17" t="s">
        <v>13</v>
      </c>
      <c r="H30" s="17" t="s">
        <v>3</v>
      </c>
      <c r="I30" s="17" t="s">
        <v>7</v>
      </c>
      <c r="J30" s="20" t="s">
        <v>71</v>
      </c>
      <c r="K30" s="18">
        <v>130</v>
      </c>
      <c r="L30" s="18">
        <v>132</v>
      </c>
      <c r="M30" s="18">
        <v>135</v>
      </c>
    </row>
    <row r="31" spans="1:13" s="10" customFormat="1" ht="21" customHeight="1">
      <c r="A31" s="26">
        <v>20</v>
      </c>
      <c r="B31" s="17" t="s">
        <v>4</v>
      </c>
      <c r="C31" s="17" t="s">
        <v>5</v>
      </c>
      <c r="D31" s="17" t="s">
        <v>32</v>
      </c>
      <c r="E31" s="17" t="s">
        <v>32</v>
      </c>
      <c r="F31" s="17" t="s">
        <v>91</v>
      </c>
      <c r="G31" s="17" t="s">
        <v>1</v>
      </c>
      <c r="H31" s="17" t="s">
        <v>3</v>
      </c>
      <c r="I31" s="17" t="s">
        <v>7</v>
      </c>
      <c r="J31" s="20" t="s">
        <v>92</v>
      </c>
      <c r="K31" s="18">
        <f>K32</f>
        <v>609</v>
      </c>
      <c r="L31" s="18">
        <f>L32</f>
        <v>621</v>
      </c>
      <c r="M31" s="18">
        <f>M32</f>
        <v>633</v>
      </c>
    </row>
    <row r="32" spans="1:13" s="10" customFormat="1" ht="29.25" customHeight="1">
      <c r="A32" s="32">
        <v>21</v>
      </c>
      <c r="B32" s="17" t="s">
        <v>4</v>
      </c>
      <c r="C32" s="17" t="s">
        <v>5</v>
      </c>
      <c r="D32" s="17" t="s">
        <v>32</v>
      </c>
      <c r="E32" s="17" t="s">
        <v>32</v>
      </c>
      <c r="F32" s="17" t="s">
        <v>72</v>
      </c>
      <c r="G32" s="17" t="s">
        <v>13</v>
      </c>
      <c r="H32" s="17" t="s">
        <v>3</v>
      </c>
      <c r="I32" s="17" t="s">
        <v>7</v>
      </c>
      <c r="J32" s="20" t="s">
        <v>73</v>
      </c>
      <c r="K32" s="18">
        <v>609</v>
      </c>
      <c r="L32" s="18">
        <v>621</v>
      </c>
      <c r="M32" s="18">
        <v>633</v>
      </c>
    </row>
    <row r="33" spans="1:13" s="10" customFormat="1" ht="21.75" customHeight="1">
      <c r="A33" s="26">
        <v>24</v>
      </c>
      <c r="B33" s="15" t="s">
        <v>101</v>
      </c>
      <c r="C33" s="15" t="s">
        <v>5</v>
      </c>
      <c r="D33" s="15" t="s">
        <v>33</v>
      </c>
      <c r="E33" s="15" t="s">
        <v>1</v>
      </c>
      <c r="F33" s="15" t="s">
        <v>2</v>
      </c>
      <c r="G33" s="15" t="s">
        <v>1</v>
      </c>
      <c r="H33" s="15" t="s">
        <v>3</v>
      </c>
      <c r="I33" s="15" t="s">
        <v>2</v>
      </c>
      <c r="J33" s="31" t="s">
        <v>23</v>
      </c>
      <c r="K33" s="16">
        <f>K34</f>
        <v>2</v>
      </c>
      <c r="L33" s="16">
        <v>2</v>
      </c>
      <c r="M33" s="16">
        <v>2</v>
      </c>
    </row>
    <row r="34" spans="1:13" s="10" customFormat="1" ht="30.75" customHeight="1">
      <c r="A34" s="26">
        <v>25</v>
      </c>
      <c r="B34" s="17" t="s">
        <v>101</v>
      </c>
      <c r="C34" s="17" t="s">
        <v>5</v>
      </c>
      <c r="D34" s="17" t="s">
        <v>33</v>
      </c>
      <c r="E34" s="17" t="s">
        <v>11</v>
      </c>
      <c r="F34" s="17" t="s">
        <v>2</v>
      </c>
      <c r="G34" s="17" t="s">
        <v>0</v>
      </c>
      <c r="H34" s="17" t="s">
        <v>3</v>
      </c>
      <c r="I34" s="17" t="s">
        <v>7</v>
      </c>
      <c r="J34" s="20" t="s">
        <v>51</v>
      </c>
      <c r="K34" s="18">
        <v>2</v>
      </c>
      <c r="L34" s="18">
        <v>2</v>
      </c>
      <c r="M34" s="18">
        <v>2</v>
      </c>
    </row>
    <row r="35" spans="1:13" s="10" customFormat="1" ht="51.75" customHeight="1">
      <c r="A35" s="26">
        <v>26</v>
      </c>
      <c r="B35" s="17" t="s">
        <v>101</v>
      </c>
      <c r="C35" s="17" t="s">
        <v>5</v>
      </c>
      <c r="D35" s="17" t="s">
        <v>33</v>
      </c>
      <c r="E35" s="17" t="s">
        <v>11</v>
      </c>
      <c r="F35" s="17" t="s">
        <v>15</v>
      </c>
      <c r="G35" s="17" t="s">
        <v>0</v>
      </c>
      <c r="H35" s="17" t="s">
        <v>3</v>
      </c>
      <c r="I35" s="17" t="s">
        <v>7</v>
      </c>
      <c r="J35" s="33" t="s">
        <v>63</v>
      </c>
      <c r="K35" s="18">
        <v>2</v>
      </c>
      <c r="L35" s="18">
        <v>2</v>
      </c>
      <c r="M35" s="18">
        <v>2</v>
      </c>
    </row>
    <row r="36" spans="1:13" s="10" customFormat="1" ht="31.5">
      <c r="A36" s="26">
        <v>27</v>
      </c>
      <c r="B36" s="15" t="s">
        <v>101</v>
      </c>
      <c r="C36" s="15" t="s">
        <v>5</v>
      </c>
      <c r="D36" s="15" t="s">
        <v>102</v>
      </c>
      <c r="E36" s="15" t="s">
        <v>1</v>
      </c>
      <c r="F36" s="15" t="s">
        <v>2</v>
      </c>
      <c r="G36" s="15" t="s">
        <v>1</v>
      </c>
      <c r="H36" s="15" t="s">
        <v>3</v>
      </c>
      <c r="I36" s="15" t="s">
        <v>2</v>
      </c>
      <c r="J36" s="31" t="s">
        <v>103</v>
      </c>
      <c r="K36" s="16">
        <v>164</v>
      </c>
      <c r="L36" s="16">
        <v>164</v>
      </c>
      <c r="M36" s="16">
        <v>164</v>
      </c>
    </row>
    <row r="37" spans="1:13" s="10" customFormat="1" ht="45.75" customHeight="1">
      <c r="A37" s="26">
        <v>28</v>
      </c>
      <c r="B37" s="17" t="s">
        <v>101</v>
      </c>
      <c r="C37" s="17" t="s">
        <v>5</v>
      </c>
      <c r="D37" s="17" t="s">
        <v>102</v>
      </c>
      <c r="E37" s="17" t="s">
        <v>97</v>
      </c>
      <c r="F37" s="17" t="s">
        <v>118</v>
      </c>
      <c r="G37" s="17" t="s">
        <v>13</v>
      </c>
      <c r="H37" s="17" t="s">
        <v>3</v>
      </c>
      <c r="I37" s="17" t="s">
        <v>104</v>
      </c>
      <c r="J37" s="33" t="s">
        <v>119</v>
      </c>
      <c r="K37" s="18">
        <v>164</v>
      </c>
      <c r="L37" s="18">
        <v>164</v>
      </c>
      <c r="M37" s="18">
        <v>164</v>
      </c>
    </row>
    <row r="38" spans="1:13" s="10" customFormat="1" ht="25.5" customHeight="1">
      <c r="A38" s="32">
        <v>29</v>
      </c>
      <c r="B38" s="15" t="s">
        <v>101</v>
      </c>
      <c r="C38" s="15" t="s">
        <v>5</v>
      </c>
      <c r="D38" s="15" t="s">
        <v>34</v>
      </c>
      <c r="E38" s="15" t="s">
        <v>1</v>
      </c>
      <c r="F38" s="15" t="s">
        <v>2</v>
      </c>
      <c r="G38" s="15" t="s">
        <v>1</v>
      </c>
      <c r="H38" s="15" t="s">
        <v>3</v>
      </c>
      <c r="I38" s="15" t="s">
        <v>35</v>
      </c>
      <c r="J38" s="31" t="s">
        <v>24</v>
      </c>
      <c r="K38" s="18">
        <f>K39</f>
        <v>0</v>
      </c>
      <c r="L38" s="18">
        <v>0</v>
      </c>
      <c r="M38" s="18">
        <v>0</v>
      </c>
    </row>
    <row r="39" spans="1:13" s="10" customFormat="1" ht="15.75">
      <c r="A39" s="26">
        <v>30</v>
      </c>
      <c r="B39" s="17" t="s">
        <v>101</v>
      </c>
      <c r="C39" s="17" t="s">
        <v>5</v>
      </c>
      <c r="D39" s="17" t="s">
        <v>34</v>
      </c>
      <c r="E39" s="17" t="s">
        <v>0</v>
      </c>
      <c r="F39" s="17" t="s">
        <v>2</v>
      </c>
      <c r="G39" s="17" t="s">
        <v>1</v>
      </c>
      <c r="H39" s="17" t="s">
        <v>3</v>
      </c>
      <c r="I39" s="17" t="s">
        <v>35</v>
      </c>
      <c r="J39" s="20" t="s">
        <v>52</v>
      </c>
      <c r="K39" s="18">
        <v>0</v>
      </c>
      <c r="L39" s="18">
        <v>0</v>
      </c>
      <c r="M39" s="18">
        <v>0</v>
      </c>
    </row>
    <row r="40" spans="1:13" s="10" customFormat="1" ht="15.75">
      <c r="A40" s="26">
        <v>31</v>
      </c>
      <c r="B40" s="17" t="s">
        <v>101</v>
      </c>
      <c r="C40" s="17" t="s">
        <v>5</v>
      </c>
      <c r="D40" s="17" t="s">
        <v>34</v>
      </c>
      <c r="E40" s="17" t="s">
        <v>0</v>
      </c>
      <c r="F40" s="17" t="s">
        <v>36</v>
      </c>
      <c r="G40" s="17" t="s">
        <v>1</v>
      </c>
      <c r="H40" s="17" t="s">
        <v>3</v>
      </c>
      <c r="I40" s="17" t="s">
        <v>35</v>
      </c>
      <c r="J40" s="33" t="s">
        <v>25</v>
      </c>
      <c r="K40" s="18">
        <f>K41</f>
        <v>0</v>
      </c>
      <c r="L40" s="18">
        <v>0</v>
      </c>
      <c r="M40" s="18">
        <v>0</v>
      </c>
    </row>
    <row r="41" spans="1:13" s="10" customFormat="1" ht="15.75">
      <c r="A41" s="26">
        <v>32</v>
      </c>
      <c r="B41" s="17" t="s">
        <v>101</v>
      </c>
      <c r="C41" s="17" t="s">
        <v>5</v>
      </c>
      <c r="D41" s="17" t="s">
        <v>34</v>
      </c>
      <c r="E41" s="17" t="s">
        <v>0</v>
      </c>
      <c r="F41" s="17" t="s">
        <v>37</v>
      </c>
      <c r="G41" s="17" t="s">
        <v>13</v>
      </c>
      <c r="H41" s="17" t="s">
        <v>3</v>
      </c>
      <c r="I41" s="17" t="s">
        <v>35</v>
      </c>
      <c r="J41" s="33" t="s">
        <v>26</v>
      </c>
      <c r="K41" s="18">
        <v>0</v>
      </c>
      <c r="L41" s="18">
        <v>0</v>
      </c>
      <c r="M41" s="18">
        <v>0</v>
      </c>
    </row>
    <row r="42" spans="1:13" s="36" customFormat="1" ht="15.75">
      <c r="A42" s="32">
        <v>33</v>
      </c>
      <c r="B42" s="15" t="s">
        <v>101</v>
      </c>
      <c r="C42" s="15" t="s">
        <v>5</v>
      </c>
      <c r="D42" s="15" t="s">
        <v>107</v>
      </c>
      <c r="E42" s="15" t="s">
        <v>1</v>
      </c>
      <c r="F42" s="15" t="s">
        <v>2</v>
      </c>
      <c r="G42" s="15" t="s">
        <v>1</v>
      </c>
      <c r="H42" s="15" t="s">
        <v>3</v>
      </c>
      <c r="I42" s="15" t="s">
        <v>2</v>
      </c>
      <c r="J42" s="31" t="s">
        <v>108</v>
      </c>
      <c r="K42" s="16">
        <v>0</v>
      </c>
      <c r="L42" s="16">
        <v>0</v>
      </c>
      <c r="M42" s="16">
        <v>0</v>
      </c>
    </row>
    <row r="43" spans="1:13" s="10" customFormat="1" ht="33" customHeight="1">
      <c r="A43" s="26">
        <v>34</v>
      </c>
      <c r="B43" s="17" t="s">
        <v>101</v>
      </c>
      <c r="C43" s="17" t="s">
        <v>5</v>
      </c>
      <c r="D43" s="17" t="s">
        <v>107</v>
      </c>
      <c r="E43" s="17" t="s">
        <v>109</v>
      </c>
      <c r="F43" s="17" t="s">
        <v>91</v>
      </c>
      <c r="G43" s="17" t="s">
        <v>6</v>
      </c>
      <c r="H43" s="17" t="s">
        <v>3</v>
      </c>
      <c r="I43" s="17" t="s">
        <v>110</v>
      </c>
      <c r="J43" s="20" t="s">
        <v>111</v>
      </c>
      <c r="K43" s="18">
        <v>0</v>
      </c>
      <c r="L43" s="18">
        <v>0</v>
      </c>
      <c r="M43" s="18">
        <v>0</v>
      </c>
    </row>
    <row r="44" spans="1:13" s="10" customFormat="1" ht="15.75">
      <c r="A44" s="26">
        <v>35</v>
      </c>
      <c r="B44" s="15" t="s">
        <v>101</v>
      </c>
      <c r="C44" s="15" t="s">
        <v>38</v>
      </c>
      <c r="D44" s="15" t="s">
        <v>1</v>
      </c>
      <c r="E44" s="15" t="s">
        <v>1</v>
      </c>
      <c r="F44" s="15" t="s">
        <v>2</v>
      </c>
      <c r="G44" s="15" t="s">
        <v>1</v>
      </c>
      <c r="H44" s="15" t="s">
        <v>3</v>
      </c>
      <c r="I44" s="15" t="s">
        <v>2</v>
      </c>
      <c r="J44" s="31" t="s">
        <v>93</v>
      </c>
      <c r="K44" s="16">
        <f>K45</f>
        <v>3910.1</v>
      </c>
      <c r="L44" s="16">
        <f>L45</f>
        <v>3454.3</v>
      </c>
      <c r="M44" s="16">
        <f>M45</f>
        <v>3323.0999999999995</v>
      </c>
    </row>
    <row r="45" spans="1:13" s="10" customFormat="1" ht="15.75">
      <c r="A45" s="26">
        <v>36</v>
      </c>
      <c r="B45" s="17" t="s">
        <v>101</v>
      </c>
      <c r="C45" s="17" t="s">
        <v>38</v>
      </c>
      <c r="D45" s="17" t="s">
        <v>6</v>
      </c>
      <c r="E45" s="17" t="s">
        <v>1</v>
      </c>
      <c r="F45" s="17" t="s">
        <v>2</v>
      </c>
      <c r="G45" s="17" t="s">
        <v>1</v>
      </c>
      <c r="H45" s="17" t="s">
        <v>3</v>
      </c>
      <c r="I45" s="17" t="s">
        <v>124</v>
      </c>
      <c r="J45" s="31" t="s">
        <v>64</v>
      </c>
      <c r="K45" s="16">
        <f>K46+K50+K55</f>
        <v>3910.1</v>
      </c>
      <c r="L45" s="16">
        <f>L46+L50+L55</f>
        <v>3454.3</v>
      </c>
      <c r="M45" s="16">
        <f>M46+M50+M55</f>
        <v>3323.0999999999995</v>
      </c>
    </row>
    <row r="46" spans="1:13" s="10" customFormat="1" ht="16.5" customHeight="1">
      <c r="A46" s="32">
        <v>37</v>
      </c>
      <c r="B46" s="17" t="s">
        <v>101</v>
      </c>
      <c r="C46" s="17" t="s">
        <v>38</v>
      </c>
      <c r="D46" s="17" t="s">
        <v>6</v>
      </c>
      <c r="E46" s="17" t="s">
        <v>0</v>
      </c>
      <c r="F46" s="17" t="s">
        <v>2</v>
      </c>
      <c r="G46" s="17" t="s">
        <v>1</v>
      </c>
      <c r="H46" s="17" t="s">
        <v>3</v>
      </c>
      <c r="I46" s="17" t="s">
        <v>124</v>
      </c>
      <c r="J46" s="20" t="s">
        <v>53</v>
      </c>
      <c r="K46" s="18">
        <f>K47</f>
        <v>2758.6</v>
      </c>
      <c r="L46" s="18">
        <f>L47</f>
        <v>2349.2</v>
      </c>
      <c r="M46" s="18">
        <f>M47</f>
        <v>2349.2</v>
      </c>
    </row>
    <row r="47" spans="1:13" s="10" customFormat="1" ht="15.75">
      <c r="A47" s="26">
        <v>38</v>
      </c>
      <c r="B47" s="17" t="s">
        <v>101</v>
      </c>
      <c r="C47" s="17" t="s">
        <v>38</v>
      </c>
      <c r="D47" s="17" t="s">
        <v>6</v>
      </c>
      <c r="E47" s="17" t="s">
        <v>0</v>
      </c>
      <c r="F47" s="17" t="s">
        <v>39</v>
      </c>
      <c r="G47" s="17" t="s">
        <v>1</v>
      </c>
      <c r="H47" s="17" t="s">
        <v>3</v>
      </c>
      <c r="I47" s="17" t="s">
        <v>124</v>
      </c>
      <c r="J47" s="20" t="s">
        <v>54</v>
      </c>
      <c r="K47" s="18">
        <f>K48+K49</f>
        <v>2758.6</v>
      </c>
      <c r="L47" s="18">
        <f>L48+L49</f>
        <v>2349.2</v>
      </c>
      <c r="M47" s="18">
        <f>M48+M49</f>
        <v>2349.2</v>
      </c>
    </row>
    <row r="48" spans="1:13" s="10" customFormat="1" ht="38.25" customHeight="1">
      <c r="A48" s="26">
        <v>39</v>
      </c>
      <c r="B48" s="17" t="s">
        <v>101</v>
      </c>
      <c r="C48" s="17" t="s">
        <v>38</v>
      </c>
      <c r="D48" s="17" t="s">
        <v>6</v>
      </c>
      <c r="E48" s="17" t="s">
        <v>0</v>
      </c>
      <c r="F48" s="17" t="s">
        <v>39</v>
      </c>
      <c r="G48" s="17" t="s">
        <v>13</v>
      </c>
      <c r="H48" s="17" t="s">
        <v>40</v>
      </c>
      <c r="I48" s="17" t="s">
        <v>124</v>
      </c>
      <c r="J48" s="33" t="s">
        <v>27</v>
      </c>
      <c r="K48" s="18">
        <v>2046.8</v>
      </c>
      <c r="L48" s="18">
        <v>1637.4</v>
      </c>
      <c r="M48" s="18">
        <v>1637.4</v>
      </c>
    </row>
    <row r="49" spans="1:13" s="10" customFormat="1" ht="36" customHeight="1">
      <c r="A49" s="26">
        <v>40</v>
      </c>
      <c r="B49" s="17" t="s">
        <v>101</v>
      </c>
      <c r="C49" s="17" t="s">
        <v>38</v>
      </c>
      <c r="D49" s="17" t="s">
        <v>6</v>
      </c>
      <c r="E49" s="17" t="s">
        <v>0</v>
      </c>
      <c r="F49" s="17" t="s">
        <v>39</v>
      </c>
      <c r="G49" s="17" t="s">
        <v>13</v>
      </c>
      <c r="H49" s="17" t="s">
        <v>41</v>
      </c>
      <c r="I49" s="17" t="s">
        <v>124</v>
      </c>
      <c r="J49" s="33" t="s">
        <v>28</v>
      </c>
      <c r="K49" s="18">
        <v>711.8</v>
      </c>
      <c r="L49" s="18">
        <v>711.8</v>
      </c>
      <c r="M49" s="18">
        <v>711.8</v>
      </c>
    </row>
    <row r="50" spans="1:13" s="10" customFormat="1" ht="41.25" customHeight="1">
      <c r="A50" s="32">
        <v>41</v>
      </c>
      <c r="B50" s="17" t="s">
        <v>101</v>
      </c>
      <c r="C50" s="17" t="s">
        <v>38</v>
      </c>
      <c r="D50" s="17" t="s">
        <v>6</v>
      </c>
      <c r="E50" s="17" t="s">
        <v>9</v>
      </c>
      <c r="F50" s="17" t="s">
        <v>2</v>
      </c>
      <c r="G50" s="17" t="s">
        <v>1</v>
      </c>
      <c r="H50" s="17" t="s">
        <v>3</v>
      </c>
      <c r="I50" s="17" t="s">
        <v>124</v>
      </c>
      <c r="J50" s="20" t="s">
        <v>55</v>
      </c>
      <c r="K50" s="16">
        <f>K51+K53</f>
        <v>137.4</v>
      </c>
      <c r="L50" s="16">
        <f>L51+L53</f>
        <v>138.79999999999998</v>
      </c>
      <c r="M50" s="16">
        <f>M51+M53</f>
        <v>7.6</v>
      </c>
    </row>
    <row r="51" spans="1:13" s="10" customFormat="1" ht="32.25" customHeight="1">
      <c r="A51" s="26">
        <v>42</v>
      </c>
      <c r="B51" s="17" t="s">
        <v>101</v>
      </c>
      <c r="C51" s="17" t="s">
        <v>38</v>
      </c>
      <c r="D51" s="17" t="s">
        <v>6</v>
      </c>
      <c r="E51" s="17" t="s">
        <v>9</v>
      </c>
      <c r="F51" s="17" t="s">
        <v>42</v>
      </c>
      <c r="G51" s="17" t="s">
        <v>1</v>
      </c>
      <c r="H51" s="17" t="s">
        <v>3</v>
      </c>
      <c r="I51" s="17" t="s">
        <v>124</v>
      </c>
      <c r="J51" s="20" t="s">
        <v>56</v>
      </c>
      <c r="K51" s="18">
        <f>K52</f>
        <v>129.8</v>
      </c>
      <c r="L51" s="18">
        <v>131.2</v>
      </c>
      <c r="M51" s="18">
        <v>0</v>
      </c>
    </row>
    <row r="52" spans="1:13" s="10" customFormat="1" ht="34.5" customHeight="1">
      <c r="A52" s="26">
        <v>43</v>
      </c>
      <c r="B52" s="17" t="s">
        <v>101</v>
      </c>
      <c r="C52" s="17" t="s">
        <v>38</v>
      </c>
      <c r="D52" s="17" t="s">
        <v>6</v>
      </c>
      <c r="E52" s="17" t="s">
        <v>9</v>
      </c>
      <c r="F52" s="17" t="s">
        <v>42</v>
      </c>
      <c r="G52" s="17" t="s">
        <v>13</v>
      </c>
      <c r="H52" s="17" t="s">
        <v>43</v>
      </c>
      <c r="I52" s="17" t="s">
        <v>124</v>
      </c>
      <c r="J52" s="33" t="s">
        <v>29</v>
      </c>
      <c r="K52" s="18">
        <v>129.8</v>
      </c>
      <c r="L52" s="18">
        <v>131.2</v>
      </c>
      <c r="M52" s="18">
        <v>0</v>
      </c>
    </row>
    <row r="53" spans="1:13" s="10" customFormat="1" ht="34.5" customHeight="1">
      <c r="A53" s="26">
        <v>44</v>
      </c>
      <c r="B53" s="17" t="s">
        <v>101</v>
      </c>
      <c r="C53" s="17" t="s">
        <v>38</v>
      </c>
      <c r="D53" s="17" t="s">
        <v>6</v>
      </c>
      <c r="E53" s="17" t="s">
        <v>9</v>
      </c>
      <c r="F53" s="17" t="s">
        <v>44</v>
      </c>
      <c r="G53" s="17" t="s">
        <v>1</v>
      </c>
      <c r="H53" s="17" t="s">
        <v>3</v>
      </c>
      <c r="I53" s="17" t="s">
        <v>124</v>
      </c>
      <c r="J53" s="20" t="s">
        <v>57</v>
      </c>
      <c r="K53" s="18">
        <v>7.6</v>
      </c>
      <c r="L53" s="18">
        <v>7.6</v>
      </c>
      <c r="M53" s="18">
        <v>7.6</v>
      </c>
    </row>
    <row r="54" spans="1:13" s="10" customFormat="1" ht="79.5" customHeight="1">
      <c r="A54" s="32">
        <v>45</v>
      </c>
      <c r="B54" s="17" t="s">
        <v>101</v>
      </c>
      <c r="C54" s="17" t="s">
        <v>38</v>
      </c>
      <c r="D54" s="17" t="s">
        <v>6</v>
      </c>
      <c r="E54" s="17" t="s">
        <v>9</v>
      </c>
      <c r="F54" s="17" t="s">
        <v>44</v>
      </c>
      <c r="G54" s="17" t="s">
        <v>13</v>
      </c>
      <c r="H54" s="17" t="s">
        <v>45</v>
      </c>
      <c r="I54" s="17" t="s">
        <v>124</v>
      </c>
      <c r="J54" s="33" t="s">
        <v>60</v>
      </c>
      <c r="K54" s="18">
        <v>7.6</v>
      </c>
      <c r="L54" s="18">
        <v>7.6</v>
      </c>
      <c r="M54" s="18">
        <v>7.6</v>
      </c>
    </row>
    <row r="55" spans="1:13" s="10" customFormat="1" ht="15.75">
      <c r="A55" s="26">
        <v>46</v>
      </c>
      <c r="B55" s="15" t="s">
        <v>101</v>
      </c>
      <c r="C55" s="15" t="s">
        <v>38</v>
      </c>
      <c r="D55" s="15" t="s">
        <v>6</v>
      </c>
      <c r="E55" s="15" t="s">
        <v>11</v>
      </c>
      <c r="F55" s="15" t="s">
        <v>2</v>
      </c>
      <c r="G55" s="15" t="s">
        <v>1</v>
      </c>
      <c r="H55" s="15" t="s">
        <v>3</v>
      </c>
      <c r="I55" s="15" t="s">
        <v>2</v>
      </c>
      <c r="J55" s="21" t="s">
        <v>58</v>
      </c>
      <c r="K55" s="16">
        <f>K56+K59</f>
        <v>1014.0999999999999</v>
      </c>
      <c r="L55" s="16">
        <f>L56+L59</f>
        <v>966.3</v>
      </c>
      <c r="M55" s="16">
        <f>M56+M59</f>
        <v>966.3</v>
      </c>
    </row>
    <row r="56" spans="1:13" s="10" customFormat="1" ht="45" customHeight="1">
      <c r="A56" s="26">
        <v>47</v>
      </c>
      <c r="B56" s="17" t="s">
        <v>101</v>
      </c>
      <c r="C56" s="17" t="s">
        <v>38</v>
      </c>
      <c r="D56" s="17" t="s">
        <v>6</v>
      </c>
      <c r="E56" s="17" t="s">
        <v>11</v>
      </c>
      <c r="F56" s="17" t="s">
        <v>46</v>
      </c>
      <c r="G56" s="17" t="s">
        <v>1</v>
      </c>
      <c r="H56" s="17" t="s">
        <v>3</v>
      </c>
      <c r="I56" s="17" t="s">
        <v>124</v>
      </c>
      <c r="J56" s="20" t="s">
        <v>94</v>
      </c>
      <c r="K56" s="18">
        <f>K57</f>
        <v>0</v>
      </c>
      <c r="L56" s="18">
        <v>0</v>
      </c>
      <c r="M56" s="18">
        <v>0</v>
      </c>
    </row>
    <row r="57" spans="1:13" s="10" customFormat="1" ht="48.75" customHeight="1">
      <c r="A57" s="26">
        <v>48</v>
      </c>
      <c r="B57" s="17" t="s">
        <v>101</v>
      </c>
      <c r="C57" s="17" t="s">
        <v>38</v>
      </c>
      <c r="D57" s="17" t="s">
        <v>6</v>
      </c>
      <c r="E57" s="17" t="s">
        <v>11</v>
      </c>
      <c r="F57" s="17" t="s">
        <v>46</v>
      </c>
      <c r="G57" s="17" t="s">
        <v>13</v>
      </c>
      <c r="H57" s="17" t="s">
        <v>3</v>
      </c>
      <c r="I57" s="17" t="s">
        <v>124</v>
      </c>
      <c r="J57" s="33" t="s">
        <v>95</v>
      </c>
      <c r="K57" s="18">
        <v>0</v>
      </c>
      <c r="L57" s="18">
        <v>0</v>
      </c>
      <c r="M57" s="18">
        <v>0</v>
      </c>
    </row>
    <row r="58" spans="1:13" s="10" customFormat="1" ht="67.5" customHeight="1">
      <c r="A58" s="32">
        <v>49</v>
      </c>
      <c r="B58" s="17" t="s">
        <v>101</v>
      </c>
      <c r="C58" s="17" t="s">
        <v>38</v>
      </c>
      <c r="D58" s="17" t="s">
        <v>6</v>
      </c>
      <c r="E58" s="17" t="s">
        <v>11</v>
      </c>
      <c r="F58" s="17" t="s">
        <v>46</v>
      </c>
      <c r="G58" s="17" t="s">
        <v>13</v>
      </c>
      <c r="H58" s="17" t="s">
        <v>47</v>
      </c>
      <c r="I58" s="17" t="s">
        <v>124</v>
      </c>
      <c r="J58" s="33" t="s">
        <v>105</v>
      </c>
      <c r="K58" s="18">
        <v>0</v>
      </c>
      <c r="L58" s="18">
        <v>0</v>
      </c>
      <c r="M58" s="18">
        <v>0</v>
      </c>
    </row>
    <row r="59" spans="1:13" s="10" customFormat="1" ht="24" customHeight="1">
      <c r="A59" s="26">
        <v>50</v>
      </c>
      <c r="B59" s="15" t="s">
        <v>101</v>
      </c>
      <c r="C59" s="15" t="s">
        <v>38</v>
      </c>
      <c r="D59" s="15" t="s">
        <v>6</v>
      </c>
      <c r="E59" s="15" t="s">
        <v>11</v>
      </c>
      <c r="F59" s="15" t="s">
        <v>48</v>
      </c>
      <c r="G59" s="15" t="s">
        <v>1</v>
      </c>
      <c r="H59" s="15" t="s">
        <v>3</v>
      </c>
      <c r="I59" s="15" t="s">
        <v>2</v>
      </c>
      <c r="J59" s="31" t="s">
        <v>96</v>
      </c>
      <c r="K59" s="16">
        <f>K60</f>
        <v>1014.0999999999999</v>
      </c>
      <c r="L59" s="16">
        <f>L60</f>
        <v>966.3</v>
      </c>
      <c r="M59" s="16">
        <f>M60</f>
        <v>966.3</v>
      </c>
    </row>
    <row r="60" spans="1:13" s="10" customFormat="1" ht="20.25" customHeight="1">
      <c r="A60" s="26">
        <v>51</v>
      </c>
      <c r="B60" s="17" t="s">
        <v>101</v>
      </c>
      <c r="C60" s="17" t="s">
        <v>38</v>
      </c>
      <c r="D60" s="17" t="s">
        <v>6</v>
      </c>
      <c r="E60" s="17" t="s">
        <v>11</v>
      </c>
      <c r="F60" s="17" t="s">
        <v>48</v>
      </c>
      <c r="G60" s="17" t="s">
        <v>13</v>
      </c>
      <c r="H60" s="17" t="s">
        <v>3</v>
      </c>
      <c r="I60" s="17" t="s">
        <v>124</v>
      </c>
      <c r="J60" s="33" t="s">
        <v>96</v>
      </c>
      <c r="K60" s="18">
        <f>K61+K62+K63+K64+K65+K66+K67</f>
        <v>1014.0999999999999</v>
      </c>
      <c r="L60" s="18">
        <f>L61</f>
        <v>966.3</v>
      </c>
      <c r="M60" s="18">
        <f>M61</f>
        <v>966.3</v>
      </c>
    </row>
    <row r="61" spans="1:13" s="10" customFormat="1" ht="33.75" customHeight="1">
      <c r="A61" s="26">
        <v>52</v>
      </c>
      <c r="B61" s="17" t="s">
        <v>101</v>
      </c>
      <c r="C61" s="17" t="s">
        <v>38</v>
      </c>
      <c r="D61" s="17" t="s">
        <v>6</v>
      </c>
      <c r="E61" s="17" t="s">
        <v>11</v>
      </c>
      <c r="F61" s="17" t="s">
        <v>48</v>
      </c>
      <c r="G61" s="17" t="s">
        <v>13</v>
      </c>
      <c r="H61" s="17" t="s">
        <v>49</v>
      </c>
      <c r="I61" s="17" t="s">
        <v>124</v>
      </c>
      <c r="J61" s="33" t="s">
        <v>106</v>
      </c>
      <c r="K61" s="18">
        <v>966.3</v>
      </c>
      <c r="L61" s="18">
        <v>966.3</v>
      </c>
      <c r="M61" s="18">
        <v>966.3</v>
      </c>
    </row>
    <row r="62" spans="1:13" s="10" customFormat="1" ht="52.5" customHeight="1">
      <c r="A62" s="26">
        <v>53</v>
      </c>
      <c r="B62" s="22">
        <v>834</v>
      </c>
      <c r="C62" s="22">
        <v>2</v>
      </c>
      <c r="D62" s="22">
        <v>2</v>
      </c>
      <c r="E62" s="22">
        <v>4</v>
      </c>
      <c r="F62" s="22">
        <v>999</v>
      </c>
      <c r="G62" s="22">
        <v>10</v>
      </c>
      <c r="H62" s="22">
        <v>1021</v>
      </c>
      <c r="I62" s="22">
        <v>150</v>
      </c>
      <c r="J62" s="33" t="s">
        <v>74</v>
      </c>
      <c r="K62" s="18">
        <v>47.8</v>
      </c>
      <c r="L62" s="18">
        <v>0</v>
      </c>
      <c r="M62" s="18">
        <v>0</v>
      </c>
    </row>
    <row r="63" spans="1:13" s="10" customFormat="1" ht="124.5" customHeight="1">
      <c r="A63" s="26"/>
      <c r="B63" s="22">
        <v>834</v>
      </c>
      <c r="C63" s="22">
        <v>2</v>
      </c>
      <c r="D63" s="22">
        <v>2</v>
      </c>
      <c r="E63" s="22">
        <v>4</v>
      </c>
      <c r="F63" s="22">
        <v>999</v>
      </c>
      <c r="G63" s="22">
        <v>10</v>
      </c>
      <c r="H63" s="22">
        <v>1031</v>
      </c>
      <c r="I63" s="22">
        <v>150</v>
      </c>
      <c r="J63" s="33" t="s">
        <v>113</v>
      </c>
      <c r="K63" s="18">
        <v>0</v>
      </c>
      <c r="L63" s="18">
        <v>0</v>
      </c>
      <c r="M63" s="18">
        <v>0</v>
      </c>
    </row>
    <row r="64" spans="1:13" s="10" customFormat="1" ht="89.25" customHeight="1">
      <c r="A64" s="26"/>
      <c r="B64" s="22">
        <v>834</v>
      </c>
      <c r="C64" s="22">
        <v>2</v>
      </c>
      <c r="D64" s="22">
        <v>2</v>
      </c>
      <c r="E64" s="22">
        <v>4</v>
      </c>
      <c r="F64" s="22">
        <v>999</v>
      </c>
      <c r="G64" s="22">
        <v>10</v>
      </c>
      <c r="H64" s="22">
        <v>1046</v>
      </c>
      <c r="I64" s="22">
        <v>150</v>
      </c>
      <c r="J64" s="33" t="s">
        <v>114</v>
      </c>
      <c r="K64" s="18">
        <v>0</v>
      </c>
      <c r="L64" s="18">
        <v>0</v>
      </c>
      <c r="M64" s="18">
        <v>0</v>
      </c>
    </row>
    <row r="65" spans="1:13" s="10" customFormat="1" ht="66" customHeight="1">
      <c r="A65" s="26"/>
      <c r="B65" s="22">
        <v>834</v>
      </c>
      <c r="C65" s="22">
        <v>2</v>
      </c>
      <c r="D65" s="22">
        <v>2</v>
      </c>
      <c r="E65" s="22">
        <v>4</v>
      </c>
      <c r="F65" s="22">
        <v>999</v>
      </c>
      <c r="G65" s="22">
        <v>10</v>
      </c>
      <c r="H65" s="22">
        <v>7412</v>
      </c>
      <c r="I65" s="22">
        <v>150</v>
      </c>
      <c r="J65" s="33" t="s">
        <v>115</v>
      </c>
      <c r="K65" s="18">
        <v>0</v>
      </c>
      <c r="L65" s="18">
        <v>0</v>
      </c>
      <c r="M65" s="18">
        <v>0</v>
      </c>
    </row>
    <row r="66" spans="1:13" s="10" customFormat="1" ht="61.5" customHeight="1">
      <c r="A66" s="26"/>
      <c r="B66" s="22">
        <v>834</v>
      </c>
      <c r="C66" s="22">
        <v>2</v>
      </c>
      <c r="D66" s="22">
        <v>2</v>
      </c>
      <c r="E66" s="22">
        <v>4</v>
      </c>
      <c r="F66" s="22">
        <v>999</v>
      </c>
      <c r="G66" s="22">
        <v>10</v>
      </c>
      <c r="H66" s="22">
        <v>7508</v>
      </c>
      <c r="I66" s="22">
        <v>150</v>
      </c>
      <c r="J66" s="33" t="s">
        <v>116</v>
      </c>
      <c r="K66" s="18">
        <v>0</v>
      </c>
      <c r="L66" s="18">
        <v>0</v>
      </c>
      <c r="M66" s="18">
        <v>0</v>
      </c>
    </row>
    <row r="67" spans="1:14" s="10" customFormat="1" ht="66.75" customHeight="1">
      <c r="A67" s="26"/>
      <c r="B67" s="22">
        <v>834</v>
      </c>
      <c r="C67" s="22">
        <v>2</v>
      </c>
      <c r="D67" s="22">
        <v>2</v>
      </c>
      <c r="E67" s="22">
        <v>4</v>
      </c>
      <c r="F67" s="22">
        <v>999</v>
      </c>
      <c r="G67" s="22">
        <v>10</v>
      </c>
      <c r="H67" s="22">
        <v>7509</v>
      </c>
      <c r="I67" s="22">
        <v>150</v>
      </c>
      <c r="J67" s="33" t="s">
        <v>117</v>
      </c>
      <c r="K67" s="18">
        <v>0</v>
      </c>
      <c r="L67" s="18">
        <v>0</v>
      </c>
      <c r="M67" s="18">
        <v>0</v>
      </c>
      <c r="N67" s="10" t="s">
        <v>59</v>
      </c>
    </row>
    <row r="68" spans="1:13" ht="25.5" customHeight="1">
      <c r="A68" s="11"/>
      <c r="B68" s="12"/>
      <c r="C68" s="12"/>
      <c r="D68" s="12"/>
      <c r="E68" s="12"/>
      <c r="F68" s="12"/>
      <c r="G68" s="12"/>
      <c r="H68" s="12"/>
      <c r="I68" s="12"/>
      <c r="J68" s="13"/>
      <c r="K68" s="14"/>
      <c r="L68" s="14"/>
      <c r="M68" s="14"/>
    </row>
  </sheetData>
  <sheetProtection/>
  <mergeCells count="15">
    <mergeCell ref="J3:M3"/>
    <mergeCell ref="J9:J11"/>
    <mergeCell ref="A9:I9"/>
    <mergeCell ref="K5:K6"/>
    <mergeCell ref="K10:K11"/>
    <mergeCell ref="L5:L6"/>
    <mergeCell ref="L10:L11"/>
    <mergeCell ref="H10:I10"/>
    <mergeCell ref="C10:G10"/>
    <mergeCell ref="B10:B11"/>
    <mergeCell ref="A10:A11"/>
    <mergeCell ref="A7:M7"/>
    <mergeCell ref="M5:M6"/>
    <mergeCell ref="J5:J6"/>
    <mergeCell ref="M10:M11"/>
  </mergeCells>
  <printOptions/>
  <pageMargins left="1.1811023622047245" right="0.5905511811023623" top="0.7874015748031497" bottom="0.7874015748031497" header="0" footer="0"/>
  <pageSetup fitToHeight="0" horizontalDpi="600" verticalDpi="600" orientation="landscape" paperSize="9" scale="50" r:id="rId1"/>
  <headerFooter alignWithMargins="0">
    <oddHeader>&amp;C&amp;P</oddHeader>
  </headerFooter>
  <rowBreaks count="2" manualBreakCount="2">
    <brk id="34" max="13" man="1"/>
    <brk id="64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Finotdel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Oly</dc:creator>
  <cp:keywords/>
  <dc:description/>
  <cp:lastModifiedBy>User</cp:lastModifiedBy>
  <cp:lastPrinted>2019-11-14T07:12:06Z</cp:lastPrinted>
  <dcterms:created xsi:type="dcterms:W3CDTF">2005-09-28T12:13:26Z</dcterms:created>
  <dcterms:modified xsi:type="dcterms:W3CDTF">2019-11-14T07:12:29Z</dcterms:modified>
  <cp:category/>
  <cp:version/>
  <cp:contentType/>
  <cp:contentStatus/>
</cp:coreProperties>
</file>